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comments6.xml" ContentType="application/vnd.openxmlformats-officedocument.spreadsheetml.comments+xml"/>
  <Override PartName="/xl/drawings/drawing9.xml" ContentType="application/vnd.openxmlformats-officedocument.drawing+xml"/>
  <Override PartName="/xl/comments7.xml" ContentType="application/vnd.openxmlformats-officedocument.spreadsheetml.comments+xml"/>
  <Override PartName="/xl/drawings/drawing10.xml" ContentType="application/vnd.openxmlformats-officedocument.drawing+xml"/>
  <Override PartName="/xl/comments8.xml" ContentType="application/vnd.openxmlformats-officedocument.spreadsheetml.comments+xml"/>
  <Override PartName="/xl/drawings/drawing11.xml" ContentType="application/vnd.openxmlformats-officedocument.drawing+xml"/>
  <Override PartName="/xl/comments9.xml" ContentType="application/vnd.openxmlformats-officedocument.spreadsheetml.comments+xml"/>
  <Override PartName="/xl/drawings/drawing12.xml" ContentType="application/vnd.openxmlformats-officedocument.drawing+xml"/>
  <Override PartName="/xl/comments10.xml" ContentType="application/vnd.openxmlformats-officedocument.spreadsheetml.comments+xml"/>
  <Override PartName="/xl/drawings/drawing13.xml" ContentType="application/vnd.openxmlformats-officedocument.drawing+xml"/>
  <Override PartName="/xl/comments11.xml" ContentType="application/vnd.openxmlformats-officedocument.spreadsheetml.comments+xml"/>
  <Override PartName="/xl/drawings/drawing14.xml" ContentType="application/vnd.openxmlformats-officedocument.drawing+xml"/>
  <Override PartName="/xl/comments12.xml" ContentType="application/vnd.openxmlformats-officedocument.spreadsheetml.comments+xml"/>
  <Override PartName="/xl/drawings/drawing15.xml" ContentType="application/vnd.openxmlformats-officedocument.drawing+xml"/>
  <Override PartName="/xl/comments13.xml" ContentType="application/vnd.openxmlformats-officedocument.spreadsheetml.comments+xml"/>
  <Override PartName="/xl/drawings/drawing16.xml" ContentType="application/vnd.openxmlformats-officedocument.drawing+xml"/>
  <Override PartName="/xl/comments14.xml" ContentType="application/vnd.openxmlformats-officedocument.spreadsheetml.comments+xml"/>
  <Override PartName="/xl/drawings/drawing17.xml" ContentType="application/vnd.openxmlformats-officedocument.drawing+xml"/>
  <Override PartName="/xl/comments15.xml" ContentType="application/vnd.openxmlformats-officedocument.spreadsheetml.comments+xml"/>
  <Override PartName="/xl/drawings/drawing18.xml" ContentType="application/vnd.openxmlformats-officedocument.drawing+xml"/>
  <Override PartName="/xl/comments1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2078A462-8369-431D-B115-86F2E7B84BBE}" xr6:coauthVersionLast="45" xr6:coauthVersionMax="45" xr10:uidLastSave="{00000000-0000-0000-0000-000000000000}"/>
  <workbookProtection workbookAlgorithmName="SHA-512" workbookHashValue="m2pEmQMTSOlMkx87as1Pd2tyyCX+IOduikszAtvX4wlzCb/JK22N9aGcitMZ87sd5uuahH69OttlCLNeLe1J+g==" workbookSaltValue="zUL5FVVHxRb7D7gZTXv1QA==" workbookSpinCount="100000" lockStructure="1"/>
  <bookViews>
    <workbookView xWindow="-120" yWindow="-120" windowWidth="29040" windowHeight="15840" tabRatio="935" activeTab="2" xr2:uid="{00000000-000D-0000-FFFF-FFFF00000000}"/>
  </bookViews>
  <sheets>
    <sheet name="使用方法" sheetId="19" r:id="rId1"/>
    <sheet name="社員名簿一覧（2019）" sheetId="1" r:id="rId2"/>
    <sheet name="基本情報入力" sheetId="2" r:id="rId3"/>
    <sheet name="表紙" sheetId="3" r:id="rId4"/>
    <sheet name="1" sheetId="4" r:id="rId5"/>
    <sheet name="2" sheetId="5" r:id="rId6"/>
    <sheet name="3" sheetId="6" r:id="rId7"/>
    <sheet name="4" sheetId="7" r:id="rId8"/>
    <sheet name="5" sheetId="8" r:id="rId9"/>
    <sheet name="6" sheetId="9" r:id="rId10"/>
    <sheet name="7" sheetId="10" r:id="rId11"/>
    <sheet name="8" sheetId="11" r:id="rId12"/>
    <sheet name="9" sheetId="12" r:id="rId13"/>
    <sheet name="10" sheetId="13" r:id="rId14"/>
    <sheet name="11" sheetId="14" r:id="rId15"/>
    <sheet name="12" sheetId="15" r:id="rId16"/>
    <sheet name="13" sheetId="16" r:id="rId17"/>
    <sheet name="14" sheetId="17" r:id="rId18"/>
    <sheet name="15" sheetId="18" r:id="rId19"/>
  </sheets>
  <definedNames>
    <definedName name="_xlnm._FilterDatabase" localSheetId="4" hidden="1">'1'!$B$1:$D$61</definedName>
    <definedName name="_xlnm._FilterDatabase" localSheetId="13" hidden="1">'10'!$G$23:$H$37</definedName>
    <definedName name="_xlnm._FilterDatabase" localSheetId="14" hidden="1">'11'!$G$23:$H$37</definedName>
    <definedName name="_xlnm._FilterDatabase" localSheetId="15" hidden="1">'12'!$G$23:$H$37</definedName>
    <definedName name="_xlnm._FilterDatabase" localSheetId="16" hidden="1">'13'!$G$23:$H$37</definedName>
    <definedName name="_xlnm._FilterDatabase" localSheetId="17" hidden="1">'14'!$G$23:$H$37</definedName>
    <definedName name="_xlnm._FilterDatabase" localSheetId="18" hidden="1">'15'!$G$23:$H$37</definedName>
    <definedName name="_xlnm._FilterDatabase" localSheetId="5" hidden="1">'2'!$G$23:$H$37</definedName>
    <definedName name="_xlnm._FilterDatabase" localSheetId="6" hidden="1">'3'!$G$23:$H$37</definedName>
    <definedName name="_xlnm._FilterDatabase" localSheetId="7" hidden="1">'4'!$G$23:$H$37</definedName>
    <definedName name="_xlnm._FilterDatabase" localSheetId="8" hidden="1">'5'!$G$23:$H$37</definedName>
    <definedName name="_xlnm._FilterDatabase" localSheetId="9" hidden="1">'6'!$G$23:$H$37</definedName>
    <definedName name="_xlnm._FilterDatabase" localSheetId="10" hidden="1">'7'!$G$23:$H$37</definedName>
    <definedName name="_xlnm._FilterDatabase" localSheetId="11" hidden="1">'8'!$G$23:$H$37</definedName>
    <definedName name="_xlnm._FilterDatabase" localSheetId="12" hidden="1">'9'!$G$23:$H$37</definedName>
    <definedName name="_xlnm.Print_Area" localSheetId="4">'1'!$A$1:$V$41</definedName>
    <definedName name="_xlnm.Print_Area" localSheetId="13">'10'!$A$1:$V$41</definedName>
    <definedName name="_xlnm.Print_Area" localSheetId="14">'11'!$A$1:$V$41</definedName>
    <definedName name="_xlnm.Print_Area" localSheetId="15">'12'!$A$1:$V$41</definedName>
    <definedName name="_xlnm.Print_Area" localSheetId="16">'13'!$A$1:$V$41</definedName>
    <definedName name="_xlnm.Print_Area" localSheetId="17">'14'!$A$1:$V$41</definedName>
    <definedName name="_xlnm.Print_Area" localSheetId="18">'15'!$A$1:$V$41</definedName>
    <definedName name="_xlnm.Print_Area" localSheetId="5">'2'!$A$1:$V$41</definedName>
    <definedName name="_xlnm.Print_Area" localSheetId="6">'3'!$A$1:$V$41</definedName>
    <definedName name="_xlnm.Print_Area" localSheetId="7">'4'!$A$1:$V$41</definedName>
    <definedName name="_xlnm.Print_Area" localSheetId="8">'5'!$A$1:$V$41</definedName>
    <definedName name="_xlnm.Print_Area" localSheetId="9">'6'!$A$1:$V$41</definedName>
    <definedName name="_xlnm.Print_Area" localSheetId="10">'7'!$A$1:$V$41</definedName>
    <definedName name="_xlnm.Print_Area" localSheetId="11">'8'!$A$1:$V$41</definedName>
    <definedName name="_xlnm.Print_Area" localSheetId="12">'9'!$A$1:$V$41</definedName>
    <definedName name="_xlnm.Print_Area" localSheetId="2">基本情報入力!$A$1:$J$19</definedName>
    <definedName name="_xlnm.Print_Area" localSheetId="0">使用方法!$B$1:$K$56</definedName>
    <definedName name="_xlnm.Print_Area" localSheetId="1">'社員名簿一覧（2019）'!$A$1:$B$30</definedName>
    <definedName name="_xlnm.Print_Area" localSheetId="3">表紙!$B$1:$U$39</definedName>
    <definedName name="Z_A3113B52_3FF7_4B3B_AA19_C88685DFB996_.wvu.FilterData" localSheetId="4" hidden="1">'1'!$G$23:$H$37</definedName>
    <definedName name="Z_A3113B52_3FF7_4B3B_AA19_C88685DFB996_.wvu.FilterData" localSheetId="13" hidden="1">'10'!$G$23:$H$37</definedName>
    <definedName name="Z_A3113B52_3FF7_4B3B_AA19_C88685DFB996_.wvu.FilterData" localSheetId="14" hidden="1">'11'!$G$23:$H$37</definedName>
    <definedName name="Z_A3113B52_3FF7_4B3B_AA19_C88685DFB996_.wvu.FilterData" localSheetId="15" hidden="1">'12'!$G$23:$H$37</definedName>
    <definedName name="Z_A3113B52_3FF7_4B3B_AA19_C88685DFB996_.wvu.FilterData" localSheetId="16" hidden="1">'13'!$G$23:$H$37</definedName>
    <definedName name="Z_A3113B52_3FF7_4B3B_AA19_C88685DFB996_.wvu.FilterData" localSheetId="17" hidden="1">'14'!$G$23:$H$37</definedName>
    <definedName name="Z_A3113B52_3FF7_4B3B_AA19_C88685DFB996_.wvu.FilterData" localSheetId="18" hidden="1">'15'!$G$23:$H$37</definedName>
    <definedName name="Z_A3113B52_3FF7_4B3B_AA19_C88685DFB996_.wvu.FilterData" localSheetId="5" hidden="1">'2'!$G$23:$H$37</definedName>
    <definedName name="Z_A3113B52_3FF7_4B3B_AA19_C88685DFB996_.wvu.FilterData" localSheetId="6" hidden="1">'3'!$G$23:$H$37</definedName>
    <definedName name="Z_A3113B52_3FF7_4B3B_AA19_C88685DFB996_.wvu.FilterData" localSheetId="7" hidden="1">'4'!$G$23:$H$37</definedName>
    <definedName name="Z_A3113B52_3FF7_4B3B_AA19_C88685DFB996_.wvu.FilterData" localSheetId="8" hidden="1">'5'!$G$23:$H$37</definedName>
    <definedName name="Z_A3113B52_3FF7_4B3B_AA19_C88685DFB996_.wvu.FilterData" localSheetId="9" hidden="1">'6'!$G$23:$H$37</definedName>
    <definedName name="Z_A3113B52_3FF7_4B3B_AA19_C88685DFB996_.wvu.FilterData" localSheetId="10" hidden="1">'7'!$G$23:$H$37</definedName>
    <definedName name="Z_A3113B52_3FF7_4B3B_AA19_C88685DFB996_.wvu.FilterData" localSheetId="11" hidden="1">'8'!$G$23:$H$37</definedName>
    <definedName name="Z_A3113B52_3FF7_4B3B_AA19_C88685DFB996_.wvu.FilterData" localSheetId="12" hidden="1">'9'!$G$23:$H$37</definedName>
    <definedName name="Z_A3113B52_3FF7_4B3B_AA19_C88685DFB996_.wvu.PrintArea" localSheetId="4" hidden="1">'1'!$A$1:$V$41</definedName>
    <definedName name="Z_A3113B52_3FF7_4B3B_AA19_C88685DFB996_.wvu.PrintArea" localSheetId="13" hidden="1">'10'!$A$1:$V$41</definedName>
    <definedName name="Z_A3113B52_3FF7_4B3B_AA19_C88685DFB996_.wvu.PrintArea" localSheetId="14" hidden="1">'11'!$A$1:$V$41</definedName>
    <definedName name="Z_A3113B52_3FF7_4B3B_AA19_C88685DFB996_.wvu.PrintArea" localSheetId="15" hidden="1">'12'!$A$1:$V$41</definedName>
    <definedName name="Z_A3113B52_3FF7_4B3B_AA19_C88685DFB996_.wvu.PrintArea" localSheetId="16" hidden="1">'13'!$A$1:$V$41</definedName>
    <definedName name="Z_A3113B52_3FF7_4B3B_AA19_C88685DFB996_.wvu.PrintArea" localSheetId="17" hidden="1">'14'!$A$1:$V$41</definedName>
    <definedName name="Z_A3113B52_3FF7_4B3B_AA19_C88685DFB996_.wvu.PrintArea" localSheetId="18" hidden="1">'15'!$A$1:$V$41</definedName>
    <definedName name="Z_A3113B52_3FF7_4B3B_AA19_C88685DFB996_.wvu.PrintArea" localSheetId="5" hidden="1">'2'!$A$1:$V$41</definedName>
    <definedName name="Z_A3113B52_3FF7_4B3B_AA19_C88685DFB996_.wvu.PrintArea" localSheetId="6" hidden="1">'3'!$A$1:$V$41</definedName>
    <definedName name="Z_A3113B52_3FF7_4B3B_AA19_C88685DFB996_.wvu.PrintArea" localSheetId="7" hidden="1">'4'!$A$1:$V$41</definedName>
    <definedName name="Z_A3113B52_3FF7_4B3B_AA19_C88685DFB996_.wvu.PrintArea" localSheetId="8" hidden="1">'5'!$A$1:$V$41</definedName>
    <definedName name="Z_A3113B52_3FF7_4B3B_AA19_C88685DFB996_.wvu.PrintArea" localSheetId="9" hidden="1">'6'!$A$1:$V$41</definedName>
    <definedName name="Z_A3113B52_3FF7_4B3B_AA19_C88685DFB996_.wvu.PrintArea" localSheetId="10" hidden="1">'7'!$A$1:$V$41</definedName>
    <definedName name="Z_A3113B52_3FF7_4B3B_AA19_C88685DFB996_.wvu.PrintArea" localSheetId="11" hidden="1">'8'!$A$1:$V$41</definedName>
    <definedName name="Z_A3113B52_3FF7_4B3B_AA19_C88685DFB996_.wvu.PrintArea" localSheetId="12" hidden="1">'9'!$A$1:$V$41</definedName>
    <definedName name="Z_A3113B52_3FF7_4B3B_AA19_C88685DFB996_.wvu.PrintArea" localSheetId="2" hidden="1">基本情報入力!$A$1:$J$19</definedName>
    <definedName name="Z_A3113B52_3FF7_4B3B_AA19_C88685DFB996_.wvu.PrintArea" localSheetId="1" hidden="1">'社員名簿一覧（2019）'!$A$1:$F$29</definedName>
    <definedName name="Z_A3113B52_3FF7_4B3B_AA19_C88685DFB996_.wvu.PrintArea" localSheetId="3" hidden="1">表紙!$A$1:$U$38</definedName>
  </definedNames>
  <calcPr calcId="191029"/>
  <customWorkbookViews>
    <customWorkbookView name="y.kotani - 個人用ビュー" guid="{A3113B52-3FF7-4B3B-AA19-C88685DFB996}" mergeInterval="0" personalView="1" maximized="1" xWindow="-8" yWindow="-8" windowWidth="1936" windowHeight="1056" tabRatio="935" activeSheetId="4" showComments="commIndAndComment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6" i="3" l="1"/>
  <c r="C37" i="3"/>
  <c r="I3" i="3" l="1"/>
  <c r="R38" i="18" l="1"/>
  <c r="N37" i="18"/>
  <c r="N36" i="18"/>
  <c r="N35" i="18"/>
  <c r="N34" i="18"/>
  <c r="N33" i="18"/>
  <c r="N32" i="18"/>
  <c r="N31" i="18"/>
  <c r="N30" i="18"/>
  <c r="N29" i="18"/>
  <c r="N28" i="18"/>
  <c r="N27" i="18"/>
  <c r="N26" i="18"/>
  <c r="N25" i="18"/>
  <c r="N24" i="18"/>
  <c r="N23" i="18"/>
  <c r="L19" i="18"/>
  <c r="R38" i="17"/>
  <c r="N37" i="17"/>
  <c r="N36" i="17"/>
  <c r="N35" i="17"/>
  <c r="N34" i="17"/>
  <c r="N33" i="17"/>
  <c r="N32" i="17"/>
  <c r="N31" i="17"/>
  <c r="N30" i="17"/>
  <c r="N29" i="17"/>
  <c r="N28" i="17"/>
  <c r="N27" i="17"/>
  <c r="N26" i="17"/>
  <c r="N25" i="17"/>
  <c r="N24" i="17"/>
  <c r="N23" i="17"/>
  <c r="L19" i="17"/>
  <c r="R38" i="16"/>
  <c r="N37" i="16"/>
  <c r="N36" i="16"/>
  <c r="N35" i="16"/>
  <c r="N34" i="16"/>
  <c r="N33" i="16"/>
  <c r="N32" i="16"/>
  <c r="N31" i="16"/>
  <c r="N30" i="16"/>
  <c r="N29" i="16"/>
  <c r="N28" i="16"/>
  <c r="N27" i="16"/>
  <c r="N26" i="16"/>
  <c r="N25" i="16"/>
  <c r="N24" i="16"/>
  <c r="N23" i="16"/>
  <c r="L19" i="16"/>
  <c r="R38" i="15"/>
  <c r="N37" i="15"/>
  <c r="N36" i="15"/>
  <c r="N35" i="15"/>
  <c r="N34" i="15"/>
  <c r="N33" i="15"/>
  <c r="N32" i="15"/>
  <c r="N31" i="15"/>
  <c r="N30" i="15"/>
  <c r="N29" i="15"/>
  <c r="N28" i="15"/>
  <c r="N27" i="15"/>
  <c r="N26" i="15"/>
  <c r="N25" i="15"/>
  <c r="N24" i="15"/>
  <c r="N23" i="15"/>
  <c r="L19" i="15"/>
  <c r="R38" i="14"/>
  <c r="N37" i="14"/>
  <c r="N36" i="14"/>
  <c r="N35" i="14"/>
  <c r="N34" i="14"/>
  <c r="N33" i="14"/>
  <c r="N32" i="14"/>
  <c r="N31" i="14"/>
  <c r="N30" i="14"/>
  <c r="N29" i="14"/>
  <c r="N28" i="14"/>
  <c r="N27" i="14"/>
  <c r="N26" i="14"/>
  <c r="N25" i="14"/>
  <c r="N24" i="14"/>
  <c r="N23" i="14"/>
  <c r="L19" i="14"/>
  <c r="L19" i="13"/>
  <c r="L19" i="12"/>
  <c r="L19" i="11"/>
  <c r="L19" i="10"/>
  <c r="L19" i="9"/>
  <c r="L19" i="8"/>
  <c r="L19" i="7"/>
  <c r="L19" i="6"/>
  <c r="L19" i="5"/>
  <c r="N38" i="14" l="1"/>
  <c r="N38" i="18"/>
  <c r="N38" i="16"/>
  <c r="N38" i="17"/>
  <c r="N38" i="15"/>
  <c r="C29" i="3"/>
  <c r="K7" i="5" l="1"/>
  <c r="J8" i="5" l="1"/>
  <c r="Q9" i="3"/>
  <c r="N9" i="3"/>
  <c r="R10" i="4" l="1"/>
  <c r="J5" i="4" l="1"/>
  <c r="N1" i="4"/>
  <c r="C38" i="3"/>
  <c r="C28" i="3" l="1"/>
  <c r="C27" i="3"/>
  <c r="C26" i="3"/>
  <c r="C25" i="3"/>
  <c r="C24" i="3"/>
  <c r="C23" i="3"/>
  <c r="C22" i="3"/>
  <c r="C21" i="3"/>
  <c r="F38" i="3" l="1"/>
  <c r="E38" i="3"/>
  <c r="G29" i="3"/>
  <c r="R10" i="18"/>
  <c r="O10" i="18"/>
  <c r="L10" i="18"/>
  <c r="R9" i="18"/>
  <c r="O9" i="18"/>
  <c r="L9" i="18"/>
  <c r="J8" i="18"/>
  <c r="L7" i="18"/>
  <c r="J5" i="18"/>
  <c r="R1" i="18"/>
  <c r="P1" i="18"/>
  <c r="N1" i="18"/>
  <c r="G28" i="3"/>
  <c r="R10" i="17"/>
  <c r="O10" i="17"/>
  <c r="L10" i="17"/>
  <c r="R9" i="17"/>
  <c r="O9" i="17"/>
  <c r="L9" i="17"/>
  <c r="J8" i="17"/>
  <c r="L7" i="17"/>
  <c r="J5" i="17"/>
  <c r="R1" i="17"/>
  <c r="P1" i="17"/>
  <c r="N1" i="17"/>
  <c r="G27" i="3"/>
  <c r="R10" i="16"/>
  <c r="O10" i="16"/>
  <c r="L10" i="16"/>
  <c r="R9" i="16"/>
  <c r="O9" i="16"/>
  <c r="L9" i="16"/>
  <c r="J8" i="16"/>
  <c r="L7" i="16"/>
  <c r="J5" i="16"/>
  <c r="R1" i="16"/>
  <c r="P1" i="16"/>
  <c r="N1" i="16"/>
  <c r="G26" i="3"/>
  <c r="R10" i="15"/>
  <c r="O10" i="15"/>
  <c r="L10" i="15"/>
  <c r="R9" i="15"/>
  <c r="O9" i="15"/>
  <c r="L9" i="15"/>
  <c r="J8" i="15"/>
  <c r="L7" i="15"/>
  <c r="J5" i="15"/>
  <c r="R1" i="15"/>
  <c r="P1" i="15"/>
  <c r="N1" i="15"/>
  <c r="G25" i="3"/>
  <c r="R10" i="14"/>
  <c r="O10" i="14"/>
  <c r="L10" i="14"/>
  <c r="R9" i="14"/>
  <c r="O9" i="14"/>
  <c r="L9" i="14"/>
  <c r="J8" i="14"/>
  <c r="L7" i="14"/>
  <c r="J5" i="14"/>
  <c r="R1" i="14"/>
  <c r="P1" i="14"/>
  <c r="N1" i="14"/>
  <c r="J8" i="13"/>
  <c r="J8" i="12"/>
  <c r="J8" i="11"/>
  <c r="J8" i="10"/>
  <c r="J8" i="9"/>
  <c r="J8" i="8"/>
  <c r="J8" i="7"/>
  <c r="J8" i="6"/>
  <c r="J8" i="4"/>
  <c r="J5" i="13"/>
  <c r="J5" i="12"/>
  <c r="J5" i="11"/>
  <c r="J5" i="10"/>
  <c r="J5" i="9"/>
  <c r="J5" i="8"/>
  <c r="J5" i="7"/>
  <c r="J5" i="6"/>
  <c r="N37" i="13"/>
  <c r="N36" i="13"/>
  <c r="N35" i="13"/>
  <c r="N34" i="13"/>
  <c r="N33" i="13"/>
  <c r="N32" i="13"/>
  <c r="N31" i="13"/>
  <c r="N30" i="13"/>
  <c r="N29" i="13"/>
  <c r="N28" i="13"/>
  <c r="N27" i="13"/>
  <c r="N26" i="13"/>
  <c r="N25" i="13"/>
  <c r="N24" i="13"/>
  <c r="N23" i="13"/>
  <c r="R10" i="13"/>
  <c r="O10" i="13"/>
  <c r="L10" i="13"/>
  <c r="R9" i="13"/>
  <c r="O9" i="13"/>
  <c r="L9" i="13"/>
  <c r="L7" i="13"/>
  <c r="R1" i="13"/>
  <c r="P1" i="13"/>
  <c r="N1" i="13"/>
  <c r="N37" i="12"/>
  <c r="N36" i="12"/>
  <c r="N35" i="12"/>
  <c r="N34" i="12"/>
  <c r="N33" i="12"/>
  <c r="N32" i="12"/>
  <c r="N31" i="12"/>
  <c r="N30" i="12"/>
  <c r="N29" i="12"/>
  <c r="N28" i="12"/>
  <c r="N27" i="12"/>
  <c r="N26" i="12"/>
  <c r="N25" i="12"/>
  <c r="N24" i="12"/>
  <c r="N23" i="12"/>
  <c r="R10" i="12"/>
  <c r="O10" i="12"/>
  <c r="L10" i="12"/>
  <c r="R9" i="12"/>
  <c r="O9" i="12"/>
  <c r="L9" i="12"/>
  <c r="L7" i="12"/>
  <c r="R1" i="12"/>
  <c r="P1" i="12"/>
  <c r="N1" i="12"/>
  <c r="N37" i="11"/>
  <c r="N36" i="11"/>
  <c r="N35" i="11"/>
  <c r="N34" i="11"/>
  <c r="N33" i="11"/>
  <c r="N32" i="11"/>
  <c r="N31" i="11"/>
  <c r="N30" i="11"/>
  <c r="N29" i="11"/>
  <c r="N28" i="11"/>
  <c r="N27" i="11"/>
  <c r="N26" i="11"/>
  <c r="N25" i="11"/>
  <c r="N24" i="11"/>
  <c r="N23" i="11"/>
  <c r="R10" i="11"/>
  <c r="O10" i="11"/>
  <c r="L10" i="11"/>
  <c r="R9" i="11"/>
  <c r="O9" i="11"/>
  <c r="L9" i="11"/>
  <c r="L7" i="11"/>
  <c r="R1" i="11"/>
  <c r="P1" i="11"/>
  <c r="N1" i="11"/>
  <c r="K9" i="3"/>
  <c r="Q8" i="3"/>
  <c r="Q7" i="3"/>
  <c r="N8" i="3"/>
  <c r="N7" i="3"/>
  <c r="K8" i="3"/>
  <c r="K7" i="3"/>
  <c r="J5" i="3"/>
  <c r="R1" i="10"/>
  <c r="P1" i="10"/>
  <c r="N1" i="10"/>
  <c r="R1" i="9"/>
  <c r="P1" i="9"/>
  <c r="N1" i="9"/>
  <c r="R1" i="8"/>
  <c r="P1" i="8"/>
  <c r="N1" i="8"/>
  <c r="R1" i="7"/>
  <c r="P1" i="7"/>
  <c r="N1" i="7"/>
  <c r="R1" i="6"/>
  <c r="P1" i="6"/>
  <c r="N1" i="6"/>
  <c r="R1" i="5"/>
  <c r="P1" i="5"/>
  <c r="N1" i="5"/>
  <c r="S1" i="3"/>
  <c r="Q1" i="3"/>
  <c r="O1" i="3"/>
  <c r="R1" i="4"/>
  <c r="P1" i="4"/>
  <c r="L7" i="6"/>
  <c r="L7" i="7"/>
  <c r="L7" i="8"/>
  <c r="L7" i="9"/>
  <c r="L7" i="10"/>
  <c r="R10" i="10"/>
  <c r="O10" i="10"/>
  <c r="L10" i="10"/>
  <c r="R9" i="10"/>
  <c r="O9" i="10"/>
  <c r="L9" i="10"/>
  <c r="R10" i="9"/>
  <c r="O10" i="9"/>
  <c r="L10" i="9"/>
  <c r="R9" i="9"/>
  <c r="O9" i="9"/>
  <c r="L9" i="9"/>
  <c r="R10" i="8"/>
  <c r="O10" i="8"/>
  <c r="L10" i="8"/>
  <c r="R9" i="8"/>
  <c r="O9" i="8"/>
  <c r="L9" i="8"/>
  <c r="R10" i="7"/>
  <c r="O10" i="7"/>
  <c r="L10" i="7"/>
  <c r="R9" i="7"/>
  <c r="O9" i="7"/>
  <c r="L9" i="7"/>
  <c r="R10" i="6"/>
  <c r="O10" i="6"/>
  <c r="L10" i="6"/>
  <c r="R9" i="6"/>
  <c r="O9" i="6"/>
  <c r="L9" i="6"/>
  <c r="L9" i="5"/>
  <c r="R10" i="5"/>
  <c r="R9" i="5"/>
  <c r="O10" i="5"/>
  <c r="O9" i="5"/>
  <c r="L10" i="5"/>
  <c r="L10" i="4"/>
  <c r="O10" i="4"/>
  <c r="L9" i="4"/>
  <c r="R9" i="4"/>
  <c r="O9" i="4"/>
  <c r="R38" i="12" l="1"/>
  <c r="G23" i="3" s="1"/>
  <c r="R38" i="13"/>
  <c r="G24" i="3" s="1"/>
  <c r="N38" i="11"/>
  <c r="D8" i="11" s="1"/>
  <c r="F22" i="3" s="1"/>
  <c r="R38" i="11"/>
  <c r="G22" i="3" s="1"/>
  <c r="N38" i="13"/>
  <c r="D8" i="13" s="1"/>
  <c r="F24" i="3" s="1"/>
  <c r="D8" i="15"/>
  <c r="F26" i="3" s="1"/>
  <c r="D8" i="18"/>
  <c r="F29" i="3" s="1"/>
  <c r="N38" i="12"/>
  <c r="D8" i="12" s="1"/>
  <c r="F23" i="3" s="1"/>
  <c r="D8" i="14"/>
  <c r="F25" i="3" s="1"/>
  <c r="D8" i="16"/>
  <c r="F27" i="3" s="1"/>
  <c r="D8" i="17"/>
  <c r="F28" i="3" s="1"/>
  <c r="I6" i="3"/>
  <c r="K7" i="4"/>
  <c r="I2" i="3"/>
  <c r="J5" i="5"/>
  <c r="C20" i="3" l="1"/>
  <c r="N37" i="10" l="1"/>
  <c r="N36" i="10"/>
  <c r="N35" i="10"/>
  <c r="N34" i="10"/>
  <c r="N33" i="10"/>
  <c r="N32" i="10"/>
  <c r="N31" i="10"/>
  <c r="N30" i="10"/>
  <c r="N29" i="10"/>
  <c r="N28" i="10"/>
  <c r="N27" i="10"/>
  <c r="N26" i="10"/>
  <c r="N25" i="10"/>
  <c r="N24" i="10"/>
  <c r="N23" i="10"/>
  <c r="C19" i="3"/>
  <c r="N37" i="9"/>
  <c r="N36" i="9"/>
  <c r="N35" i="9"/>
  <c r="N34" i="9"/>
  <c r="N33" i="9"/>
  <c r="N32" i="9"/>
  <c r="N31" i="9"/>
  <c r="N30" i="9"/>
  <c r="N29" i="9"/>
  <c r="N28" i="9"/>
  <c r="N27" i="9"/>
  <c r="N26" i="9"/>
  <c r="N25" i="9"/>
  <c r="N24" i="9"/>
  <c r="N23" i="9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C18" i="3"/>
  <c r="N37" i="7"/>
  <c r="N36" i="7"/>
  <c r="N35" i="7"/>
  <c r="N34" i="7"/>
  <c r="N33" i="7"/>
  <c r="N32" i="7"/>
  <c r="N31" i="7"/>
  <c r="N30" i="7"/>
  <c r="N29" i="7"/>
  <c r="N28" i="7"/>
  <c r="N27" i="7"/>
  <c r="N26" i="7"/>
  <c r="N25" i="7"/>
  <c r="N24" i="7"/>
  <c r="N23" i="7"/>
  <c r="R38" i="7" s="1"/>
  <c r="G18" i="3" s="1"/>
  <c r="C17" i="3"/>
  <c r="N37" i="6"/>
  <c r="N35" i="6"/>
  <c r="N34" i="6"/>
  <c r="N33" i="6"/>
  <c r="N32" i="6"/>
  <c r="N31" i="6"/>
  <c r="N30" i="6"/>
  <c r="N29" i="6"/>
  <c r="N28" i="6"/>
  <c r="N27" i="6"/>
  <c r="N26" i="6"/>
  <c r="N25" i="6"/>
  <c r="N24" i="6"/>
  <c r="N23" i="6"/>
  <c r="C16" i="3"/>
  <c r="N37" i="5"/>
  <c r="N36" i="5"/>
  <c r="N35" i="5"/>
  <c r="N34" i="5"/>
  <c r="N33" i="5"/>
  <c r="N32" i="5"/>
  <c r="N31" i="5"/>
  <c r="N30" i="5"/>
  <c r="N29" i="5"/>
  <c r="N28" i="5"/>
  <c r="N27" i="5"/>
  <c r="N26" i="5"/>
  <c r="N25" i="5"/>
  <c r="N24" i="5"/>
  <c r="N23" i="5"/>
  <c r="C15" i="3"/>
  <c r="R38" i="10" l="1"/>
  <c r="G21" i="3" s="1"/>
  <c r="R38" i="8"/>
  <c r="G19" i="3" s="1"/>
  <c r="R38" i="6"/>
  <c r="G17" i="3" s="1"/>
  <c r="R38" i="9"/>
  <c r="G20" i="3" s="1"/>
  <c r="N38" i="5"/>
  <c r="D8" i="5" s="1"/>
  <c r="F16" i="3" s="1"/>
  <c r="R38" i="5"/>
  <c r="G16" i="3" s="1"/>
  <c r="N38" i="8"/>
  <c r="D8" i="8" s="1"/>
  <c r="F19" i="3" s="1"/>
  <c r="N38" i="9"/>
  <c r="D8" i="9" s="1"/>
  <c r="F20" i="3" s="1"/>
  <c r="N38" i="7"/>
  <c r="D8" i="7" s="1"/>
  <c r="F18" i="3" s="1"/>
  <c r="N38" i="10"/>
  <c r="D8" i="10" s="1"/>
  <c r="F21" i="3" s="1"/>
  <c r="N38" i="6"/>
  <c r="D8" i="6" s="1"/>
  <c r="F17" i="3" s="1"/>
  <c r="N36" i="4" l="1"/>
  <c r="N35" i="4"/>
  <c r="N34" i="4"/>
  <c r="N37" i="4" l="1"/>
  <c r="N33" i="4"/>
  <c r="N32" i="4"/>
  <c r="N31" i="4"/>
  <c r="N30" i="4"/>
  <c r="N29" i="4"/>
  <c r="N28" i="4"/>
  <c r="N27" i="4"/>
  <c r="N26" i="4"/>
  <c r="N25" i="4"/>
  <c r="N24" i="4"/>
  <c r="N23" i="4"/>
  <c r="R38" i="4" s="1"/>
  <c r="G15" i="3" l="1"/>
  <c r="G30" i="3" s="1"/>
  <c r="N38" i="4"/>
  <c r="D8" i="4" s="1"/>
  <c r="M30" i="3" l="1"/>
  <c r="L19" i="4"/>
  <c r="F15" i="3" l="1"/>
  <c r="F30" i="3" s="1"/>
  <c r="F32" i="3" l="1"/>
  <c r="F33" i="3" s="1"/>
  <c r="F34" i="3" l="1"/>
  <c r="D10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fukui</author>
  </authors>
  <commentList>
    <comment ref="B15" authorId="0" shapeId="0" xr:uid="{00000000-0006-0000-0300-000001000000}">
      <text>
        <r>
          <rPr>
            <sz val="9"/>
            <color indexed="81"/>
            <rFont val="ＭＳ Ｐゴシック"/>
            <family val="3"/>
            <charset val="128"/>
          </rPr>
          <t>数字クリック＝現場別請求書にリンクしている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fukui</author>
  </authors>
  <commentList>
    <comment ref="R3" authorId="0" shapeId="0" xr:uid="{00000000-0006-0000-0C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fukui:</t>
        </r>
        <r>
          <rPr>
            <sz val="9"/>
            <color indexed="81"/>
            <rFont val="ＭＳ Ｐゴシック"/>
            <family val="3"/>
            <charset val="128"/>
          </rPr>
          <t xml:space="preserve">
表紙にリンクしている</t>
        </r>
      </text>
    </comment>
    <comment ref="H19" authorId="0" shapeId="0" xr:uid="{00000000-0006-0000-0C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fukui:</t>
        </r>
        <r>
          <rPr>
            <sz val="9"/>
            <color indexed="81"/>
            <rFont val="ＭＳ Ｐゴシック"/>
            <family val="3"/>
            <charset val="128"/>
          </rPr>
          <t xml:space="preserve">
契約金額・取決金額を超える場合＝ピンクの警告色になる。
金額の確認お願いします。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fukui</author>
  </authors>
  <commentList>
    <comment ref="R3" authorId="0" shapeId="0" xr:uid="{00000000-0006-0000-0D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fukui:</t>
        </r>
        <r>
          <rPr>
            <sz val="9"/>
            <color indexed="81"/>
            <rFont val="ＭＳ Ｐゴシック"/>
            <family val="3"/>
            <charset val="128"/>
          </rPr>
          <t xml:space="preserve">
表紙にリンクしている</t>
        </r>
      </text>
    </comment>
    <comment ref="H19" authorId="0" shapeId="0" xr:uid="{00000000-0006-0000-0D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fukui:</t>
        </r>
        <r>
          <rPr>
            <sz val="9"/>
            <color indexed="81"/>
            <rFont val="ＭＳ Ｐゴシック"/>
            <family val="3"/>
            <charset val="128"/>
          </rPr>
          <t xml:space="preserve">
契約金額・取決金額を超える場合＝ピンクの警告色になる。
金額の確認お願いします。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fukui</author>
  </authors>
  <commentList>
    <comment ref="R3" authorId="0" shapeId="0" xr:uid="{00000000-0006-0000-0E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fukui:</t>
        </r>
        <r>
          <rPr>
            <sz val="9"/>
            <color indexed="81"/>
            <rFont val="ＭＳ Ｐゴシック"/>
            <family val="3"/>
            <charset val="128"/>
          </rPr>
          <t xml:space="preserve">
表紙にリンクしている</t>
        </r>
      </text>
    </comment>
    <comment ref="H19" authorId="0" shapeId="0" xr:uid="{00000000-0006-0000-0E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fukui:</t>
        </r>
        <r>
          <rPr>
            <sz val="9"/>
            <color indexed="81"/>
            <rFont val="ＭＳ Ｐゴシック"/>
            <family val="3"/>
            <charset val="128"/>
          </rPr>
          <t xml:space="preserve">
契約金額・取決金額を超える場合＝ピンクの警告色になる。
金額の確認お願いします。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fukui</author>
  </authors>
  <commentList>
    <comment ref="R3" authorId="0" shapeId="0" xr:uid="{00000000-0006-0000-0F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fukui:</t>
        </r>
        <r>
          <rPr>
            <sz val="9"/>
            <color indexed="81"/>
            <rFont val="ＭＳ Ｐゴシック"/>
            <family val="3"/>
            <charset val="128"/>
          </rPr>
          <t xml:space="preserve">
表紙にリンクしている</t>
        </r>
      </text>
    </comment>
    <comment ref="H19" authorId="0" shapeId="0" xr:uid="{00000000-0006-0000-0F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fukui:</t>
        </r>
        <r>
          <rPr>
            <sz val="9"/>
            <color indexed="81"/>
            <rFont val="ＭＳ Ｐゴシック"/>
            <family val="3"/>
            <charset val="128"/>
          </rPr>
          <t xml:space="preserve">
契約金額・取決金額を超える場合＝ピンクの警告色になる。
金額の確認お願いします。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fukui</author>
  </authors>
  <commentList>
    <comment ref="R3" authorId="0" shapeId="0" xr:uid="{00000000-0006-0000-1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fukui:</t>
        </r>
        <r>
          <rPr>
            <sz val="9"/>
            <color indexed="81"/>
            <rFont val="ＭＳ Ｐゴシック"/>
            <family val="3"/>
            <charset val="128"/>
          </rPr>
          <t xml:space="preserve">
表紙にリンクしている</t>
        </r>
      </text>
    </comment>
    <comment ref="H19" authorId="0" shapeId="0" xr:uid="{00000000-0006-0000-1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fukui:</t>
        </r>
        <r>
          <rPr>
            <sz val="9"/>
            <color indexed="81"/>
            <rFont val="ＭＳ Ｐゴシック"/>
            <family val="3"/>
            <charset val="128"/>
          </rPr>
          <t xml:space="preserve">
契約金額・取決金額を超える場合＝ピンクの警告色になる。
金額の確認お願いします。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fukui</author>
  </authors>
  <commentList>
    <comment ref="R3" authorId="0" shapeId="0" xr:uid="{00000000-0006-0000-1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fukui:</t>
        </r>
        <r>
          <rPr>
            <sz val="9"/>
            <color indexed="81"/>
            <rFont val="ＭＳ Ｐゴシック"/>
            <family val="3"/>
            <charset val="128"/>
          </rPr>
          <t xml:space="preserve">
表紙にリンクしている</t>
        </r>
      </text>
    </comment>
    <comment ref="H19" authorId="0" shapeId="0" xr:uid="{00000000-0006-0000-1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fukui:</t>
        </r>
        <r>
          <rPr>
            <sz val="9"/>
            <color indexed="81"/>
            <rFont val="ＭＳ Ｐゴシック"/>
            <family val="3"/>
            <charset val="128"/>
          </rPr>
          <t xml:space="preserve">
契約金額・取決金額を超える場合＝ピンクの警告色になる。
金額の確認お願いします。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fukui</author>
  </authors>
  <commentList>
    <comment ref="R3" authorId="0" shapeId="0" xr:uid="{00000000-0006-0000-1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fukui:</t>
        </r>
        <r>
          <rPr>
            <sz val="9"/>
            <color indexed="81"/>
            <rFont val="ＭＳ Ｐゴシック"/>
            <family val="3"/>
            <charset val="128"/>
          </rPr>
          <t xml:space="preserve">
表紙にリンクしている</t>
        </r>
      </text>
    </comment>
    <comment ref="H19" authorId="0" shapeId="0" xr:uid="{00000000-0006-0000-1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fukui:</t>
        </r>
        <r>
          <rPr>
            <sz val="9"/>
            <color indexed="81"/>
            <rFont val="ＭＳ Ｐゴシック"/>
            <family val="3"/>
            <charset val="128"/>
          </rPr>
          <t xml:space="preserve">
契約金額・取決金額を超える場合＝ピンクの警告色になる。
金額の確認お願いします。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fukui</author>
  </authors>
  <commentList>
    <comment ref="R3" authorId="0" shapeId="0" xr:uid="{00000000-0006-0000-0400-000001000000}">
      <text>
        <r>
          <rPr>
            <sz val="9"/>
            <color indexed="81"/>
            <rFont val="ＭＳ Ｐゴシック"/>
            <family val="3"/>
            <charset val="128"/>
          </rPr>
          <t>表紙にリンクしている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fukui</author>
  </authors>
  <commentList>
    <comment ref="R3" authorId="0" shapeId="0" xr:uid="{00000000-0006-0000-05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fukui:</t>
        </r>
        <r>
          <rPr>
            <sz val="9"/>
            <color indexed="81"/>
            <rFont val="ＭＳ Ｐゴシック"/>
            <family val="3"/>
            <charset val="128"/>
          </rPr>
          <t xml:space="preserve">
表紙にリンクしている</t>
        </r>
      </text>
    </comment>
    <comment ref="H19" authorId="0" shapeId="0" xr:uid="{00000000-0006-0000-05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fukui:</t>
        </r>
        <r>
          <rPr>
            <sz val="9"/>
            <color indexed="81"/>
            <rFont val="ＭＳ Ｐゴシック"/>
            <family val="3"/>
            <charset val="128"/>
          </rPr>
          <t xml:space="preserve">
契約金額・取決金額を超える場合＝ピンクの警告色になる。
金額の確認お願いします。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fukui</author>
  </authors>
  <commentList>
    <comment ref="R3" authorId="0" shapeId="0" xr:uid="{00000000-0006-0000-06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fukui:</t>
        </r>
        <r>
          <rPr>
            <sz val="9"/>
            <color indexed="81"/>
            <rFont val="ＭＳ Ｐゴシック"/>
            <family val="3"/>
            <charset val="128"/>
          </rPr>
          <t xml:space="preserve">
表紙にリンクしている</t>
        </r>
      </text>
    </comment>
    <comment ref="H19" authorId="0" shapeId="0" xr:uid="{00000000-0006-0000-06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fukui:</t>
        </r>
        <r>
          <rPr>
            <sz val="9"/>
            <color indexed="81"/>
            <rFont val="ＭＳ Ｐゴシック"/>
            <family val="3"/>
            <charset val="128"/>
          </rPr>
          <t xml:space="preserve">
契約金額・取決金額を超える場合＝ピンクの警告色になる。
金額の確認お願いします。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fukui</author>
  </authors>
  <commentList>
    <comment ref="R3" authorId="0" shapeId="0" xr:uid="{00000000-0006-0000-07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fukui:</t>
        </r>
        <r>
          <rPr>
            <sz val="9"/>
            <color indexed="81"/>
            <rFont val="ＭＳ Ｐゴシック"/>
            <family val="3"/>
            <charset val="128"/>
          </rPr>
          <t xml:space="preserve">
表紙にリンクしている</t>
        </r>
      </text>
    </comment>
    <comment ref="H19" authorId="0" shapeId="0" xr:uid="{00000000-0006-0000-07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fukui:</t>
        </r>
        <r>
          <rPr>
            <sz val="9"/>
            <color indexed="81"/>
            <rFont val="ＭＳ Ｐゴシック"/>
            <family val="3"/>
            <charset val="128"/>
          </rPr>
          <t xml:space="preserve">
契約金額・取決金額を超える場合＝ピンクの警告色になる。
金額の確認お願いします。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fukui</author>
  </authors>
  <commentList>
    <comment ref="R3" authorId="0" shapeId="0" xr:uid="{00000000-0006-0000-08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fukui:</t>
        </r>
        <r>
          <rPr>
            <sz val="9"/>
            <color indexed="81"/>
            <rFont val="ＭＳ Ｐゴシック"/>
            <family val="3"/>
            <charset val="128"/>
          </rPr>
          <t xml:space="preserve">
表紙にリンクしている</t>
        </r>
      </text>
    </comment>
    <comment ref="H19" authorId="0" shapeId="0" xr:uid="{00000000-0006-0000-08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fukui:</t>
        </r>
        <r>
          <rPr>
            <sz val="9"/>
            <color indexed="81"/>
            <rFont val="ＭＳ Ｐゴシック"/>
            <family val="3"/>
            <charset val="128"/>
          </rPr>
          <t xml:space="preserve">
契約金額・取決金額を超える場合＝ピンクの警告色になる。
金額の確認お願いします。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fukui</author>
  </authors>
  <commentList>
    <comment ref="R3" authorId="0" shapeId="0" xr:uid="{00000000-0006-0000-09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fukui:</t>
        </r>
        <r>
          <rPr>
            <sz val="9"/>
            <color indexed="81"/>
            <rFont val="ＭＳ Ｐゴシック"/>
            <family val="3"/>
            <charset val="128"/>
          </rPr>
          <t xml:space="preserve">
表紙にリンクしている</t>
        </r>
      </text>
    </comment>
    <comment ref="H19" authorId="0" shapeId="0" xr:uid="{00000000-0006-0000-09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fukui:</t>
        </r>
        <r>
          <rPr>
            <sz val="9"/>
            <color indexed="81"/>
            <rFont val="ＭＳ Ｐゴシック"/>
            <family val="3"/>
            <charset val="128"/>
          </rPr>
          <t xml:space="preserve">
契約金額・取決金額を超える場合＝ピンクの警告色になる。
金額の確認お願いします。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fukui</author>
  </authors>
  <commentList>
    <comment ref="R3" authorId="0" shapeId="0" xr:uid="{00000000-0006-0000-0A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fukui:</t>
        </r>
        <r>
          <rPr>
            <sz val="9"/>
            <color indexed="81"/>
            <rFont val="ＭＳ Ｐゴシック"/>
            <family val="3"/>
            <charset val="128"/>
          </rPr>
          <t xml:space="preserve">
表紙にリンクしている</t>
        </r>
      </text>
    </comment>
    <comment ref="H19" authorId="0" shapeId="0" xr:uid="{00000000-0006-0000-0A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fukui:</t>
        </r>
        <r>
          <rPr>
            <sz val="9"/>
            <color indexed="81"/>
            <rFont val="ＭＳ Ｐゴシック"/>
            <family val="3"/>
            <charset val="128"/>
          </rPr>
          <t xml:space="preserve">
契約金額・取決金額を超える場合＝ピンクの警告色になる。
金額の確認お願いします。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fukui</author>
  </authors>
  <commentList>
    <comment ref="R3" authorId="0" shapeId="0" xr:uid="{00000000-0006-0000-0B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fukui:</t>
        </r>
        <r>
          <rPr>
            <sz val="9"/>
            <color indexed="81"/>
            <rFont val="ＭＳ Ｐゴシック"/>
            <family val="3"/>
            <charset val="128"/>
          </rPr>
          <t xml:space="preserve">
表紙にリンクしている</t>
        </r>
      </text>
    </comment>
    <comment ref="H19" authorId="0" shapeId="0" xr:uid="{00000000-0006-0000-0B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fukui:</t>
        </r>
        <r>
          <rPr>
            <sz val="9"/>
            <color indexed="81"/>
            <rFont val="ＭＳ Ｐゴシック"/>
            <family val="3"/>
            <charset val="128"/>
          </rPr>
          <t xml:space="preserve">
契約金額・取決金額を超える場合＝ピンクの警告色になる。
金額の確認お願いします。</t>
        </r>
      </text>
    </comment>
  </commentList>
</comments>
</file>

<file path=xl/sharedStrings.xml><?xml version="1.0" encoding="utf-8"?>
<sst xmlns="http://schemas.openxmlformats.org/spreadsheetml/2006/main" count="785" uniqueCount="138">
  <si>
    <t>下記の通り御請求申し上げます</t>
    <rPh sb="0" eb="2">
      <t>カキ</t>
    </rPh>
    <rPh sb="3" eb="4">
      <t>トオ</t>
    </rPh>
    <rPh sb="5" eb="6">
      <t>ゴ</t>
    </rPh>
    <rPh sb="6" eb="8">
      <t>セイキュウ</t>
    </rPh>
    <rPh sb="8" eb="9">
      <t>モウ</t>
    </rPh>
    <rPh sb="10" eb="11">
      <t>ア</t>
    </rPh>
    <phoneticPr fontId="1"/>
  </si>
  <si>
    <t>御請求金額</t>
    <rPh sb="0" eb="3">
      <t>ゴセイキュウ</t>
    </rPh>
    <rPh sb="3" eb="5">
      <t>キンガク</t>
    </rPh>
    <phoneticPr fontId="1"/>
  </si>
  <si>
    <t>工事名</t>
    <rPh sb="0" eb="2">
      <t>コウジ</t>
    </rPh>
    <rPh sb="2" eb="3">
      <t>メイ</t>
    </rPh>
    <phoneticPr fontId="1"/>
  </si>
  <si>
    <t>請求金額</t>
    <rPh sb="0" eb="2">
      <t>セイキュウ</t>
    </rPh>
    <rPh sb="2" eb="4">
      <t>キンガク</t>
    </rPh>
    <phoneticPr fontId="1"/>
  </si>
  <si>
    <t>元帳コード</t>
    <rPh sb="0" eb="1">
      <t>モト</t>
    </rPh>
    <rPh sb="1" eb="2">
      <t>チョウ</t>
    </rPh>
    <phoneticPr fontId="1"/>
  </si>
  <si>
    <t>№</t>
    <phoneticPr fontId="1"/>
  </si>
  <si>
    <t>小　　計</t>
    <rPh sb="0" eb="1">
      <t>ショウ</t>
    </rPh>
    <rPh sb="3" eb="4">
      <t>ケイ</t>
    </rPh>
    <phoneticPr fontId="1"/>
  </si>
  <si>
    <t>値引き</t>
    <rPh sb="0" eb="2">
      <t>ネビ</t>
    </rPh>
    <phoneticPr fontId="1"/>
  </si>
  <si>
    <t>請求金額合計</t>
    <rPh sb="0" eb="2">
      <t>セイキュウ</t>
    </rPh>
    <rPh sb="2" eb="4">
      <t>キンガク</t>
    </rPh>
    <rPh sb="4" eb="6">
      <t>ゴウケイ</t>
    </rPh>
    <phoneticPr fontId="1"/>
  </si>
  <si>
    <t>合　　計</t>
    <rPh sb="0" eb="1">
      <t>ゴウ</t>
    </rPh>
    <rPh sb="3" eb="4">
      <t>ケイ</t>
    </rPh>
    <phoneticPr fontId="1"/>
  </si>
  <si>
    <t>お振込みの節は、下記の口座にお願い致します。</t>
    <rPh sb="1" eb="3">
      <t>フリコ</t>
    </rPh>
    <rPh sb="5" eb="6">
      <t>セツ</t>
    </rPh>
    <rPh sb="8" eb="10">
      <t>カキ</t>
    </rPh>
    <rPh sb="11" eb="13">
      <t>コウザ</t>
    </rPh>
    <rPh sb="15" eb="16">
      <t>ネガ</t>
    </rPh>
    <rPh sb="17" eb="18">
      <t>イタ</t>
    </rPh>
    <phoneticPr fontId="1"/>
  </si>
  <si>
    <t>備考</t>
    <rPh sb="0" eb="2">
      <t>ビコウ</t>
    </rPh>
    <phoneticPr fontId="1"/>
  </si>
  <si>
    <t>日</t>
    <rPh sb="0" eb="1">
      <t>ヒ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</si>
  <si>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</si>
  <si>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</si>
  <si>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工事名</t>
    <rPh sb="0" eb="3">
      <t>コウジメイ</t>
    </rPh>
    <phoneticPr fontId="1"/>
  </si>
  <si>
    <t>工事項目</t>
    <rPh sb="0" eb="2">
      <t>コウジ</t>
    </rPh>
    <rPh sb="2" eb="4">
      <t>コウモク</t>
    </rPh>
    <phoneticPr fontId="1"/>
  </si>
  <si>
    <t>当月請求額</t>
    <rPh sb="0" eb="2">
      <t>トウゲツ</t>
    </rPh>
    <rPh sb="2" eb="4">
      <t>セイキュウ</t>
    </rPh>
    <rPh sb="4" eb="5">
      <t>ガク</t>
    </rPh>
    <phoneticPr fontId="1"/>
  </si>
  <si>
    <t>契約残高</t>
    <rPh sb="0" eb="2">
      <t>ケイヤク</t>
    </rPh>
    <rPh sb="2" eb="4">
      <t>ザンダカ</t>
    </rPh>
    <phoneticPr fontId="1"/>
  </si>
  <si>
    <t>名称</t>
    <rPh sb="0" eb="2">
      <t>メイショウ</t>
    </rPh>
    <phoneticPr fontId="1"/>
  </si>
  <si>
    <t>摘要</t>
    <rPh sb="0" eb="2">
      <t>テキヨウ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</si>
  <si>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</si>
  <si>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</si>
  <si>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②</t>
    <phoneticPr fontId="1"/>
  </si>
  <si>
    <t>合計</t>
    <rPh sb="0" eb="2">
      <t>ゴウケイ</t>
    </rPh>
    <phoneticPr fontId="1"/>
  </si>
  <si>
    <t>①</t>
    <phoneticPr fontId="1"/>
  </si>
  <si>
    <t>〒</t>
    <phoneticPr fontId="1"/>
  </si>
  <si>
    <t>ＴＥＬ</t>
    <phoneticPr fontId="1"/>
  </si>
  <si>
    <t>－</t>
    <phoneticPr fontId="1"/>
  </si>
  <si>
    <t>ＦＡＸ</t>
    <phoneticPr fontId="1"/>
  </si>
  <si>
    <r>
      <rPr>
        <sz val="11"/>
        <color rgb="FFFF0000"/>
        <rFont val="ＭＳ Ｐ明朝"/>
        <family val="1"/>
        <charset val="128"/>
      </rPr>
      <t>①＋②</t>
    </r>
    <r>
      <rPr>
        <sz val="11"/>
        <color theme="1"/>
        <rFont val="ＭＳ Ｐ明朝"/>
        <family val="1"/>
        <charset val="128"/>
      </rPr>
      <t>（税抜）</t>
    </r>
    <rPh sb="4" eb="5">
      <t>ゼイ</t>
    </rPh>
    <rPh sb="5" eb="6">
      <t>ヌ</t>
    </rPh>
    <phoneticPr fontId="1"/>
  </si>
  <si>
    <t>―</t>
    <phoneticPr fontId="1"/>
  </si>
  <si>
    <t>表紙№</t>
    <rPh sb="0" eb="2">
      <t>ヒョウシ</t>
    </rPh>
    <phoneticPr fontId="1"/>
  </si>
  <si>
    <t>未契約工事分（税抜）</t>
    <rPh sb="0" eb="3">
      <t>ミケイヤク</t>
    </rPh>
    <rPh sb="3" eb="5">
      <t>コウジ</t>
    </rPh>
    <rPh sb="5" eb="6">
      <t>ブン</t>
    </rPh>
    <rPh sb="7" eb="9">
      <t>ゼイヌキ</t>
    </rPh>
    <phoneticPr fontId="1"/>
  </si>
  <si>
    <t>No.</t>
    <phoneticPr fontId="20"/>
  </si>
  <si>
    <t>氏   名</t>
    <rPh sb="0" eb="1">
      <t>シ</t>
    </rPh>
    <rPh sb="4" eb="5">
      <t>メイ</t>
    </rPh>
    <phoneticPr fontId="20"/>
  </si>
  <si>
    <t>＜総務部＞</t>
    <phoneticPr fontId="20"/>
  </si>
  <si>
    <t>＜建築部＞</t>
    <rPh sb="1" eb="3">
      <t>ケンチク</t>
    </rPh>
    <rPh sb="3" eb="4">
      <t>ブ</t>
    </rPh>
    <phoneticPr fontId="20"/>
  </si>
  <si>
    <t>&lt;環境事業部&gt;</t>
    <rPh sb="1" eb="3">
      <t>カンキョウ</t>
    </rPh>
    <rPh sb="3" eb="5">
      <t>ジギョウ</t>
    </rPh>
    <rPh sb="5" eb="6">
      <t>ブ</t>
    </rPh>
    <phoneticPr fontId="20"/>
  </si>
  <si>
    <t>＜建築塗装部＞</t>
    <rPh sb="1" eb="3">
      <t>ケンチク</t>
    </rPh>
    <rPh sb="3" eb="5">
      <t>トソウ</t>
    </rPh>
    <rPh sb="5" eb="6">
      <t>ブ</t>
    </rPh>
    <phoneticPr fontId="20"/>
  </si>
  <si>
    <t>経理</t>
    <rPh sb="0" eb="2">
      <t>ケイリ</t>
    </rPh>
    <phoneticPr fontId="1"/>
  </si>
  <si>
    <t>社長</t>
    <rPh sb="0" eb="2">
      <t>シャチョウ</t>
    </rPh>
    <phoneticPr fontId="1"/>
  </si>
  <si>
    <t>現場別請求書</t>
    <rPh sb="0" eb="2">
      <t>ゲンバ</t>
    </rPh>
    <rPh sb="2" eb="3">
      <t>ベツ</t>
    </rPh>
    <rPh sb="3" eb="5">
      <t>セイキュウ</t>
    </rPh>
    <rPh sb="5" eb="6">
      <t>ショ</t>
    </rPh>
    <phoneticPr fontId="1"/>
  </si>
  <si>
    <t>備　　考</t>
    <rPh sb="0" eb="1">
      <t>ソナエ</t>
    </rPh>
    <rPh sb="3" eb="4">
      <t>コウ</t>
    </rPh>
    <phoneticPr fontId="1"/>
  </si>
  <si>
    <t>前月迄の請求額</t>
    <rPh sb="0" eb="1">
      <t>ゼン</t>
    </rPh>
    <rPh sb="1" eb="2">
      <t>ヅキ</t>
    </rPh>
    <rPh sb="2" eb="3">
      <t>マデ</t>
    </rPh>
    <rPh sb="4" eb="6">
      <t>セイキュウ</t>
    </rPh>
    <rPh sb="6" eb="7">
      <t>ガク</t>
    </rPh>
    <phoneticPr fontId="1"/>
  </si>
  <si>
    <t>数量</t>
    <rPh sb="0" eb="2">
      <t>スウリョウ</t>
    </rPh>
    <phoneticPr fontId="1"/>
  </si>
  <si>
    <t>呼称</t>
    <rPh sb="0" eb="1">
      <t>ヨ</t>
    </rPh>
    <rPh sb="1" eb="2">
      <t>ショウ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</si>
  <si>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</si>
  <si>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</si>
  <si>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</si>
  <si>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区分</t>
    <rPh sb="0" eb="2">
      <t>クブン</t>
    </rPh>
    <phoneticPr fontId="1"/>
  </si>
  <si>
    <t>口座番号</t>
    <rPh sb="0" eb="2">
      <t>コウザ</t>
    </rPh>
    <rPh sb="2" eb="4">
      <t>バンゴウ</t>
    </rPh>
    <phoneticPr fontId="1"/>
  </si>
  <si>
    <t>備　　　考</t>
    <rPh sb="0" eb="1">
      <t>ビ</t>
    </rPh>
    <rPh sb="4" eb="5">
      <t>コウ</t>
    </rPh>
    <phoneticPr fontId="1"/>
  </si>
  <si>
    <t>請求年月日</t>
    <rPh sb="0" eb="2">
      <t>セイキュウ</t>
    </rPh>
    <rPh sb="2" eb="5">
      <t>ネンガッピ</t>
    </rPh>
    <phoneticPr fontId="1"/>
  </si>
  <si>
    <t>会社名</t>
    <rPh sb="0" eb="2">
      <t>カイシャ</t>
    </rPh>
    <rPh sb="2" eb="3">
      <t>メイ</t>
    </rPh>
    <phoneticPr fontId="1"/>
  </si>
  <si>
    <t>郵便番号</t>
    <rPh sb="0" eb="2">
      <t>ユウビン</t>
    </rPh>
    <rPh sb="2" eb="4">
      <t>バンゴウ</t>
    </rPh>
    <phoneticPr fontId="1"/>
  </si>
  <si>
    <t>住　　　所</t>
    <rPh sb="0" eb="1">
      <t>ジュウ</t>
    </rPh>
    <rPh sb="4" eb="5">
      <t>ショ</t>
    </rPh>
    <phoneticPr fontId="1"/>
  </si>
  <si>
    <t>TEL</t>
    <phoneticPr fontId="1"/>
  </si>
  <si>
    <t>FAX</t>
    <phoneticPr fontId="1"/>
  </si>
  <si>
    <t>指定銀行名</t>
    <rPh sb="0" eb="2">
      <t>シテイ</t>
    </rPh>
    <rPh sb="2" eb="4">
      <t>ギンコウ</t>
    </rPh>
    <rPh sb="4" eb="5">
      <t>メイ</t>
    </rPh>
    <phoneticPr fontId="1"/>
  </si>
  <si>
    <t>銀行支店名</t>
    <rPh sb="0" eb="2">
      <t>ギンコウ</t>
    </rPh>
    <rPh sb="2" eb="5">
      <t>シテンメイ</t>
    </rPh>
    <phoneticPr fontId="1"/>
  </si>
  <si>
    <t>支払区分</t>
    <rPh sb="0" eb="2">
      <t>シハライ</t>
    </rPh>
    <rPh sb="2" eb="4">
      <t>クブン</t>
    </rPh>
    <phoneticPr fontId="1"/>
  </si>
  <si>
    <t>基　本　情　報　入　力</t>
    <rPh sb="0" eb="1">
      <t>モト</t>
    </rPh>
    <rPh sb="2" eb="3">
      <t>ホン</t>
    </rPh>
    <rPh sb="4" eb="5">
      <t>ジョウ</t>
    </rPh>
    <rPh sb="6" eb="7">
      <t>ホウ</t>
    </rPh>
    <rPh sb="8" eb="9">
      <t>イ</t>
    </rPh>
    <rPh sb="10" eb="11">
      <t>リキ</t>
    </rPh>
    <phoneticPr fontId="1"/>
  </si>
  <si>
    <t>代表者</t>
    <rPh sb="0" eb="2">
      <t>ダイヒョウ</t>
    </rPh>
    <rPh sb="2" eb="3">
      <t>シャ</t>
    </rPh>
    <phoneticPr fontId="1"/>
  </si>
  <si>
    <t>携帯</t>
    <rPh sb="0" eb="2">
      <t>ケイタイ</t>
    </rPh>
    <phoneticPr fontId="1"/>
  </si>
  <si>
    <t>携帯電話</t>
    <rPh sb="0" eb="2">
      <t>ケイタイ</t>
    </rPh>
    <rPh sb="2" eb="4">
      <t>デンワ</t>
    </rPh>
    <phoneticPr fontId="1"/>
  </si>
  <si>
    <t>請求書</t>
  </si>
  <si>
    <t>確認</t>
    <rPh sb="0" eb="2">
      <t>カクニン</t>
    </rPh>
    <phoneticPr fontId="1"/>
  </si>
  <si>
    <t>ご利用方法</t>
    <rPh sb="1" eb="3">
      <t>リヨウ</t>
    </rPh>
    <rPh sb="3" eb="5">
      <t>ホウホウ</t>
    </rPh>
    <phoneticPr fontId="1"/>
  </si>
  <si>
    <t>基本構成</t>
  </si>
  <si>
    <t>表紙は鏡となります。</t>
  </si>
  <si>
    <t>現場は15現場分のシートを用意しております。</t>
  </si>
  <si>
    <t>注意；</t>
    <rPh sb="0" eb="2">
      <t>チュウイ</t>
    </rPh>
    <phoneticPr fontId="1"/>
  </si>
  <si>
    <t>請求書はホッチキスで止めないでください。</t>
    <rPh sb="0" eb="3">
      <t>セイキュウショ</t>
    </rPh>
    <rPh sb="10" eb="11">
      <t>ト</t>
    </rPh>
    <phoneticPr fontId="1"/>
  </si>
  <si>
    <t>15現場を超える場合は、現場別請求書と御社の請求書を提出してください。</t>
    <rPh sb="2" eb="4">
      <t>ゲンバ</t>
    </rPh>
    <rPh sb="5" eb="6">
      <t>コ</t>
    </rPh>
    <rPh sb="8" eb="10">
      <t>バアイ</t>
    </rPh>
    <rPh sb="12" eb="14">
      <t>ゲンバ</t>
    </rPh>
    <rPh sb="14" eb="15">
      <t>ベツ</t>
    </rPh>
    <rPh sb="15" eb="18">
      <t>セイキュウショ</t>
    </rPh>
    <rPh sb="19" eb="21">
      <t>オンシャ</t>
    </rPh>
    <rPh sb="22" eb="25">
      <t>セイキュウショ</t>
    </rPh>
    <rPh sb="26" eb="28">
      <t>テイシュツ</t>
    </rPh>
    <phoneticPr fontId="1"/>
  </si>
  <si>
    <t>シートとブックはパスワード保護が掛けられております。</t>
    <rPh sb="13" eb="15">
      <t>ホゴ</t>
    </rPh>
    <rPh sb="16" eb="17">
      <t>カ</t>
    </rPh>
    <phoneticPr fontId="1"/>
  </si>
  <si>
    <t>現場ごとの請求書作成となります。1現場1シートで記入願います。</t>
    <rPh sb="17" eb="19">
      <t>ゲンバ</t>
    </rPh>
    <rPh sb="24" eb="26">
      <t>キニュウ</t>
    </rPh>
    <rPh sb="26" eb="27">
      <t>ネガ</t>
    </rPh>
    <phoneticPr fontId="1"/>
  </si>
  <si>
    <t>ステップ</t>
    <phoneticPr fontId="1"/>
  </si>
  <si>
    <t>基本情報を入力してください。</t>
    <rPh sb="0" eb="2">
      <t>キホン</t>
    </rPh>
    <rPh sb="2" eb="4">
      <t>ジョウホウ</t>
    </rPh>
    <rPh sb="5" eb="7">
      <t>ニュウリョク</t>
    </rPh>
    <phoneticPr fontId="1"/>
  </si>
  <si>
    <t>シートの記入を行う。</t>
    <rPh sb="4" eb="6">
      <t>キニュウ</t>
    </rPh>
    <rPh sb="7" eb="8">
      <t>オコナ</t>
    </rPh>
    <phoneticPr fontId="1"/>
  </si>
  <si>
    <t>・入力すると表紙や現場別請求書の請求者欄に自動で転記されます。</t>
    <rPh sb="1" eb="3">
      <t>ニュウリョク</t>
    </rPh>
    <rPh sb="6" eb="8">
      <t>ヒョウシ</t>
    </rPh>
    <rPh sb="9" eb="11">
      <t>ゲンバ</t>
    </rPh>
    <rPh sb="11" eb="12">
      <t>ベツ</t>
    </rPh>
    <rPh sb="12" eb="15">
      <t>セイキュウショ</t>
    </rPh>
    <rPh sb="16" eb="19">
      <t>セイキュウシャ</t>
    </rPh>
    <rPh sb="19" eb="20">
      <t>ラン</t>
    </rPh>
    <rPh sb="21" eb="23">
      <t>ジドウ</t>
    </rPh>
    <rPh sb="24" eb="26">
      <t>テンキ</t>
    </rPh>
    <phoneticPr fontId="1"/>
  </si>
  <si>
    <t>・表紙の指定銀行欄にも転記されます。</t>
    <rPh sb="1" eb="3">
      <t>ヒョウシ</t>
    </rPh>
    <rPh sb="4" eb="6">
      <t>シテイ</t>
    </rPh>
    <rPh sb="6" eb="8">
      <t>ギンコウ</t>
    </rPh>
    <rPh sb="8" eb="9">
      <t>ラン</t>
    </rPh>
    <rPh sb="11" eb="13">
      <t>テンキ</t>
    </rPh>
    <phoneticPr fontId="1"/>
  </si>
  <si>
    <t>・1現場1シート記入してください。</t>
    <rPh sb="2" eb="4">
      <t>ゲンバ</t>
    </rPh>
    <rPh sb="8" eb="10">
      <t>キニュウ</t>
    </rPh>
    <phoneticPr fontId="1"/>
  </si>
  <si>
    <t>・白ヌキ部分のみ記入してください。</t>
    <rPh sb="1" eb="2">
      <t>シロ</t>
    </rPh>
    <rPh sb="4" eb="6">
      <t>ブブン</t>
    </rPh>
    <rPh sb="8" eb="10">
      <t>キニュウ</t>
    </rPh>
    <phoneticPr fontId="1"/>
  </si>
  <si>
    <t>・請求欄は、契約（取決め）蘭と未契約（取決めしていない）蘭に分かれています。</t>
    <rPh sb="1" eb="3">
      <t>セイキュウ</t>
    </rPh>
    <rPh sb="3" eb="4">
      <t>ラン</t>
    </rPh>
    <rPh sb="6" eb="8">
      <t>ケイヤク</t>
    </rPh>
    <rPh sb="9" eb="11">
      <t>トリキ</t>
    </rPh>
    <rPh sb="13" eb="14">
      <t>ラン</t>
    </rPh>
    <rPh sb="15" eb="18">
      <t>ミケイヤク</t>
    </rPh>
    <rPh sb="19" eb="21">
      <t>トリキ</t>
    </rPh>
    <rPh sb="28" eb="29">
      <t>ラン</t>
    </rPh>
    <rPh sb="30" eb="31">
      <t>ワ</t>
    </rPh>
    <phoneticPr fontId="1"/>
  </si>
  <si>
    <t>・未契約分で項目数が1ﾍﾟｰｼﾞに修まらない場合は、シートをまたいで使用してください。</t>
    <rPh sb="1" eb="4">
      <t>ミケイヤク</t>
    </rPh>
    <rPh sb="4" eb="5">
      <t>ブン</t>
    </rPh>
    <rPh sb="6" eb="8">
      <t>コウモク</t>
    </rPh>
    <rPh sb="8" eb="9">
      <t>スウ</t>
    </rPh>
    <rPh sb="17" eb="18">
      <t>オサ</t>
    </rPh>
    <rPh sb="22" eb="24">
      <t>バアイ</t>
    </rPh>
    <rPh sb="34" eb="36">
      <t>シヨウ</t>
    </rPh>
    <phoneticPr fontId="1"/>
  </si>
  <si>
    <t>　（工事名①、工事名②と同じ現場を分けて記入してください。）</t>
    <rPh sb="2" eb="4">
      <t>コウジ</t>
    </rPh>
    <rPh sb="4" eb="5">
      <t>メイ</t>
    </rPh>
    <rPh sb="7" eb="9">
      <t>コウジ</t>
    </rPh>
    <rPh sb="9" eb="10">
      <t>メイ</t>
    </rPh>
    <rPh sb="12" eb="13">
      <t>オナ</t>
    </rPh>
    <rPh sb="14" eb="16">
      <t>ゲンバ</t>
    </rPh>
    <rPh sb="17" eb="18">
      <t>ワ</t>
    </rPh>
    <rPh sb="20" eb="22">
      <t>キニュウ</t>
    </rPh>
    <phoneticPr fontId="1"/>
  </si>
  <si>
    <t>・現場別請求書に記入すると表紙に自動で転記されます。</t>
    <rPh sb="1" eb="3">
      <t>ゲンバ</t>
    </rPh>
    <rPh sb="3" eb="4">
      <t>ベツ</t>
    </rPh>
    <rPh sb="4" eb="7">
      <t>セイキュウショ</t>
    </rPh>
    <rPh sb="8" eb="10">
      <t>キニュウ</t>
    </rPh>
    <rPh sb="13" eb="15">
      <t>ヒョウシ</t>
    </rPh>
    <rPh sb="16" eb="18">
      <t>ジドウ</t>
    </rPh>
    <rPh sb="19" eb="21">
      <t>テンキ</t>
    </rPh>
    <phoneticPr fontId="1"/>
  </si>
  <si>
    <t>・左下の当社担当者名は、必ずフルネームで記入してください。</t>
    <rPh sb="1" eb="3">
      <t>ヒダリシタ</t>
    </rPh>
    <rPh sb="4" eb="6">
      <t>トウシャ</t>
    </rPh>
    <rPh sb="6" eb="9">
      <t>タントウシャ</t>
    </rPh>
    <rPh sb="9" eb="10">
      <t>メイ</t>
    </rPh>
    <rPh sb="12" eb="13">
      <t>カナラ</t>
    </rPh>
    <rPh sb="20" eb="22">
      <t>キニュウ</t>
    </rPh>
    <phoneticPr fontId="1"/>
  </si>
  <si>
    <t>・表紙Noをクリックすると表紙に戻ります。</t>
    <rPh sb="1" eb="3">
      <t>ヒョウシ</t>
    </rPh>
    <rPh sb="13" eb="15">
      <t>ヒョウシ</t>
    </rPh>
    <rPh sb="16" eb="17">
      <t>モド</t>
    </rPh>
    <phoneticPr fontId="1"/>
  </si>
  <si>
    <t>表紙では端数の値引きをお願いいたします。</t>
    <rPh sb="0" eb="2">
      <t>ヒョウシ</t>
    </rPh>
    <rPh sb="4" eb="6">
      <t>ハスウ</t>
    </rPh>
    <rPh sb="7" eb="9">
      <t>ネビ</t>
    </rPh>
    <rPh sb="12" eb="13">
      <t>ネガ</t>
    </rPh>
    <phoneticPr fontId="1"/>
  </si>
  <si>
    <t>表紙ページ参照してください。</t>
    <rPh sb="0" eb="2">
      <t>ヒョウシ</t>
    </rPh>
    <rPh sb="5" eb="7">
      <t>サンショウ</t>
    </rPh>
    <phoneticPr fontId="1"/>
  </si>
  <si>
    <t>株式会社 ナリタック　決裁覧</t>
    <rPh sb="0" eb="2">
      <t>カブシキ</t>
    </rPh>
    <rPh sb="2" eb="4">
      <t>カイシャ</t>
    </rPh>
    <rPh sb="11" eb="13">
      <t>ケッサイ</t>
    </rPh>
    <rPh sb="13" eb="14">
      <t>ラン</t>
    </rPh>
    <phoneticPr fontId="1"/>
  </si>
  <si>
    <t>支払いに関しては、毎月20日締めにて「指定請求書」を作成して頂き、当月25日まで</t>
    <rPh sb="0" eb="2">
      <t>シハラ</t>
    </rPh>
    <rPh sb="4" eb="5">
      <t>カン</t>
    </rPh>
    <rPh sb="9" eb="11">
      <t>マイツキ</t>
    </rPh>
    <rPh sb="13" eb="14">
      <t>ヒ</t>
    </rPh>
    <rPh sb="14" eb="15">
      <t>シ</t>
    </rPh>
    <rPh sb="19" eb="21">
      <t>シテイ</t>
    </rPh>
    <rPh sb="21" eb="24">
      <t>セイキュウショ</t>
    </rPh>
    <rPh sb="26" eb="28">
      <t>サクセイ</t>
    </rPh>
    <rPh sb="30" eb="31">
      <t>イタダ</t>
    </rPh>
    <rPh sb="33" eb="35">
      <t>トウゲツ</t>
    </rPh>
    <rPh sb="37" eb="38">
      <t>ヒ</t>
    </rPh>
    <phoneticPr fontId="1"/>
  </si>
  <si>
    <t>の発行をお願いいたします。</t>
    <rPh sb="1" eb="3">
      <t>ハッコウ</t>
    </rPh>
    <rPh sb="5" eb="6">
      <t>ネガ</t>
    </rPh>
    <phoneticPr fontId="1"/>
  </si>
  <si>
    <t>尚、お支払いは翌月27日（土・祝祭日の場合はその翌日）となっております。</t>
    <rPh sb="0" eb="1">
      <t>ナオ</t>
    </rPh>
    <rPh sb="3" eb="5">
      <t>シハラ</t>
    </rPh>
    <rPh sb="7" eb="8">
      <t>ヨク</t>
    </rPh>
    <rPh sb="8" eb="9">
      <t>ツキ</t>
    </rPh>
    <rPh sb="11" eb="12">
      <t>ヒ</t>
    </rPh>
    <rPh sb="13" eb="14">
      <t>ツチ</t>
    </rPh>
    <rPh sb="15" eb="18">
      <t>シュクサイジツ</t>
    </rPh>
    <rPh sb="19" eb="21">
      <t>バアイ</t>
    </rPh>
    <rPh sb="24" eb="26">
      <t>ヨクジツ</t>
    </rPh>
    <phoneticPr fontId="1"/>
  </si>
  <si>
    <t>白ヌキ部分に記入してください。</t>
    <rPh sb="0" eb="1">
      <t>シロ</t>
    </rPh>
    <rPh sb="3" eb="5">
      <t>ブブン</t>
    </rPh>
    <rPh sb="6" eb="8">
      <t>キニュウ</t>
    </rPh>
    <phoneticPr fontId="1"/>
  </si>
  <si>
    <t>ご不明な点がございましたら、0155-41-3177　西事務所の総務部までお問い合わせ</t>
    <rPh sb="1" eb="3">
      <t>フメイ</t>
    </rPh>
    <rPh sb="4" eb="5">
      <t>テン</t>
    </rPh>
    <rPh sb="27" eb="28">
      <t>ニシ</t>
    </rPh>
    <rPh sb="28" eb="30">
      <t>ジム</t>
    </rPh>
    <rPh sb="30" eb="31">
      <t>ショ</t>
    </rPh>
    <rPh sb="32" eb="34">
      <t>ソウム</t>
    </rPh>
    <rPh sb="34" eb="35">
      <t>ブ</t>
    </rPh>
    <rPh sb="38" eb="39">
      <t>ト</t>
    </rPh>
    <rPh sb="40" eb="41">
      <t>ア</t>
    </rPh>
    <phoneticPr fontId="1"/>
  </si>
  <si>
    <t>下さい。</t>
    <rPh sb="0" eb="1">
      <t>クダ</t>
    </rPh>
    <phoneticPr fontId="1"/>
  </si>
  <si>
    <t>株式会社 ナリタック　御中</t>
    <rPh sb="0" eb="2">
      <t>カブシキ</t>
    </rPh>
    <rPh sb="2" eb="4">
      <t>カイシャ</t>
    </rPh>
    <rPh sb="11" eb="13">
      <t>オンチュウ</t>
    </rPh>
    <phoneticPr fontId="1"/>
  </si>
  <si>
    <t>株式会社 ナリタック　　御中</t>
    <rPh sb="0" eb="2">
      <t>カブシキ</t>
    </rPh>
    <rPh sb="2" eb="4">
      <t>カイシャ</t>
    </rPh>
    <rPh sb="12" eb="14">
      <t>オンチュウ</t>
    </rPh>
    <phoneticPr fontId="1"/>
  </si>
  <si>
    <t>株式会社 ナリタック　担当者　</t>
    <rPh sb="0" eb="2">
      <t>カブシキ</t>
    </rPh>
    <rPh sb="2" eb="4">
      <t>カイシャ</t>
    </rPh>
    <rPh sb="11" eb="14">
      <t>タントウシャ</t>
    </rPh>
    <phoneticPr fontId="1"/>
  </si>
  <si>
    <r>
      <rPr>
        <sz val="14"/>
        <color theme="0"/>
        <rFont val="ＭＳ Ｐゴシック"/>
        <family val="3"/>
        <charset val="128"/>
      </rPr>
      <t>＜営業部</t>
    </r>
    <r>
      <rPr>
        <sz val="14"/>
        <rFont val="ＭＳ Ｐゴシック"/>
        <family val="3"/>
        <charset val="128"/>
      </rPr>
      <t>＞</t>
    </r>
    <rPh sb="1" eb="3">
      <t>エイギョウ</t>
    </rPh>
    <rPh sb="3" eb="4">
      <t>ブ</t>
    </rPh>
    <phoneticPr fontId="20"/>
  </si>
  <si>
    <t>&lt;防水事業部&gt;</t>
    <rPh sb="1" eb="3">
      <t>ボウスイ</t>
    </rPh>
    <phoneticPr fontId="1"/>
  </si>
  <si>
    <t>株式会社　ナリタック　社員名簿一覧表　　　　　　　　　　　　　　　　　</t>
    <phoneticPr fontId="1"/>
  </si>
  <si>
    <t>成田　リサ　（代表取締役）</t>
    <rPh sb="7" eb="9">
      <t>ダイヒョウ</t>
    </rPh>
    <rPh sb="9" eb="12">
      <t>トリシマリヤク</t>
    </rPh>
    <phoneticPr fontId="20"/>
  </si>
  <si>
    <t>－</t>
    <phoneticPr fontId="1"/>
  </si>
  <si>
    <t>印</t>
    <rPh sb="0" eb="1">
      <t>イン</t>
    </rPh>
    <phoneticPr fontId="1"/>
  </si>
  <si>
    <t>請　 求 　書</t>
    <phoneticPr fontId="1"/>
  </si>
  <si>
    <t>←非課税合計</t>
    <rPh sb="1" eb="4">
      <t>ヒカゼイ</t>
    </rPh>
    <rPh sb="4" eb="6">
      <t>ゴウケイ</t>
    </rPh>
    <phoneticPr fontId="1"/>
  </si>
  <si>
    <t>印</t>
    <rPh sb="0" eb="1">
      <t>イン</t>
    </rPh>
    <phoneticPr fontId="1"/>
  </si>
  <si>
    <t>　</t>
  </si>
  <si>
    <t>・契約（取決め）工事の外に追加等あれば、未契約欄に記入願います。</t>
    <rPh sb="1" eb="3">
      <t>ケイヤク</t>
    </rPh>
    <rPh sb="4" eb="6">
      <t>トリキ</t>
    </rPh>
    <rPh sb="8" eb="10">
      <t>コウジ</t>
    </rPh>
    <rPh sb="11" eb="12">
      <t>ホカ</t>
    </rPh>
    <rPh sb="13" eb="15">
      <t>ツイカ</t>
    </rPh>
    <rPh sb="15" eb="16">
      <t>トウ</t>
    </rPh>
    <rPh sb="20" eb="23">
      <t>ミケイヤク</t>
    </rPh>
    <rPh sb="23" eb="24">
      <t>ラン</t>
    </rPh>
    <rPh sb="25" eb="27">
      <t>キニュウ</t>
    </rPh>
    <rPh sb="27" eb="28">
      <t>ネガ</t>
    </rPh>
    <phoneticPr fontId="1"/>
  </si>
  <si>
    <t>契約金額（税抜）</t>
    <rPh sb="0" eb="2">
      <t>ケイヤク</t>
    </rPh>
    <rPh sb="2" eb="4">
      <t>キンガク</t>
    </rPh>
    <rPh sb="5" eb="6">
      <t>ゼイ</t>
    </rPh>
    <rPh sb="6" eb="7">
      <t>ヌ</t>
    </rPh>
    <phoneticPr fontId="1"/>
  </si>
  <si>
    <t>工事契約金額</t>
    <rPh sb="0" eb="2">
      <t>コウジ</t>
    </rPh>
    <rPh sb="2" eb="4">
      <t>ケイヤク</t>
    </rPh>
    <rPh sb="4" eb="6">
      <t>キンガク</t>
    </rPh>
    <phoneticPr fontId="1"/>
  </si>
  <si>
    <t>注文書コード</t>
    <rPh sb="0" eb="3">
      <t>チュウモンショ</t>
    </rPh>
    <phoneticPr fontId="1"/>
  </si>
  <si>
    <t>※注文書発行された工事（注文書コード記入して下さい）</t>
    <rPh sb="1" eb="4">
      <t>チュウモンショ</t>
    </rPh>
    <rPh sb="4" eb="5">
      <t>ハツ</t>
    </rPh>
    <rPh sb="5" eb="6">
      <t>コウ</t>
    </rPh>
    <rPh sb="9" eb="11">
      <t>コウジ</t>
    </rPh>
    <rPh sb="12" eb="15">
      <t>チュウモンショ</t>
    </rPh>
    <rPh sb="18" eb="20">
      <t>キニュウ</t>
    </rPh>
    <rPh sb="22" eb="23">
      <t>クダ</t>
    </rPh>
    <phoneticPr fontId="1"/>
  </si>
  <si>
    <t>※注文書発行されていない工事は、下記に明細を記入して下さい。</t>
    <rPh sb="1" eb="4">
      <t>チュウモンショ</t>
    </rPh>
    <rPh sb="4" eb="5">
      <t>ハツ</t>
    </rPh>
    <rPh sb="5" eb="6">
      <t>コウ</t>
    </rPh>
    <rPh sb="12" eb="14">
      <t>コウジ</t>
    </rPh>
    <rPh sb="16" eb="18">
      <t>カキ</t>
    </rPh>
    <rPh sb="19" eb="21">
      <t>メイサイ</t>
    </rPh>
    <rPh sb="22" eb="24">
      <t>キニュウ</t>
    </rPh>
    <rPh sb="26" eb="27">
      <t>クダ</t>
    </rPh>
    <phoneticPr fontId="1"/>
  </si>
  <si>
    <t>＜札幌支店　営業部＞</t>
    <rPh sb="1" eb="3">
      <t>サッポロ</t>
    </rPh>
    <rPh sb="3" eb="5">
      <t>シテン</t>
    </rPh>
    <rPh sb="6" eb="8">
      <t>エイギョウ</t>
    </rPh>
    <rPh sb="8" eb="9">
      <t>ブ</t>
    </rPh>
    <phoneticPr fontId="20"/>
  </si>
  <si>
    <t>㊞</t>
    <phoneticPr fontId="1"/>
  </si>
  <si>
    <t>部長</t>
    <rPh sb="0" eb="2">
      <t>ブチョウ</t>
    </rPh>
    <phoneticPr fontId="1"/>
  </si>
  <si>
    <t>株式会社 ナリタック　　御中</t>
    <rPh sb="0" eb="4">
      <t>カブシキガイシャ</t>
    </rPh>
    <rPh sb="12" eb="14">
      <t>オンチュウ</t>
    </rPh>
    <phoneticPr fontId="1"/>
  </si>
  <si>
    <t>高橋　美仁</t>
    <rPh sb="0" eb="2">
      <t>タカハシ</t>
    </rPh>
    <rPh sb="3" eb="4">
      <t>ミ</t>
    </rPh>
    <rPh sb="4" eb="5">
      <t>ジン</t>
    </rPh>
    <phoneticPr fontId="1"/>
  </si>
  <si>
    <t>尾上　　輝</t>
    <rPh sb="0" eb="2">
      <t>オノウエ</t>
    </rPh>
    <rPh sb="4" eb="5">
      <t>テル</t>
    </rPh>
    <phoneticPr fontId="1"/>
  </si>
  <si>
    <t>令和</t>
    <rPh sb="0" eb="1">
      <t>レイ</t>
    </rPh>
    <rPh sb="1" eb="2">
      <t>ワ</t>
    </rPh>
    <phoneticPr fontId="1"/>
  </si>
  <si>
    <t>令和</t>
    <rPh sb="0" eb="2">
      <t>レイワ</t>
    </rPh>
    <phoneticPr fontId="1"/>
  </si>
  <si>
    <t>令和</t>
    <rPh sb="0" eb="2">
      <t>レイワ</t>
    </rPh>
    <phoneticPr fontId="1"/>
  </si>
  <si>
    <t>消費税（10％）</t>
    <rPh sb="0" eb="3">
      <t>ショウヒゼイ</t>
    </rPh>
    <phoneticPr fontId="1"/>
  </si>
  <si>
    <t>山本　裕平（現場情報営業室長）</t>
    <rPh sb="0" eb="2">
      <t>ヤマモト</t>
    </rPh>
    <rPh sb="3" eb="5">
      <t>ユウヘイ</t>
    </rPh>
    <rPh sb="6" eb="8">
      <t>ゲンバ</t>
    </rPh>
    <rPh sb="8" eb="10">
      <t>ジョウホウ</t>
    </rPh>
    <rPh sb="10" eb="12">
      <t>エイギョウ</t>
    </rPh>
    <rPh sb="12" eb="14">
      <t>シツチョウ</t>
    </rPh>
    <phoneticPr fontId="1"/>
  </si>
  <si>
    <t>佐々木　良輔（営業次長）</t>
    <rPh sb="0" eb="3">
      <t>ササキ</t>
    </rPh>
    <rPh sb="4" eb="6">
      <t>リョウスケ</t>
    </rPh>
    <rPh sb="7" eb="9">
      <t>エイギョウ</t>
    </rPh>
    <rPh sb="9" eb="11">
      <t>ジチョウ</t>
    </rPh>
    <phoneticPr fontId="1"/>
  </si>
  <si>
    <t>澤田　卓能 （工事部長）</t>
    <rPh sb="0" eb="2">
      <t>サワダ</t>
    </rPh>
    <rPh sb="3" eb="4">
      <t>タク</t>
    </rPh>
    <rPh sb="4" eb="5">
      <t>ノウ</t>
    </rPh>
    <rPh sb="7" eb="9">
      <t>コウジ</t>
    </rPh>
    <rPh sb="9" eb="11">
      <t>ブチョウ</t>
    </rPh>
    <phoneticPr fontId="1"/>
  </si>
  <si>
    <t>岩渕　信幸　（工事部長）</t>
    <rPh sb="0" eb="2">
      <t>イワブチ</t>
    </rPh>
    <rPh sb="3" eb="5">
      <t>ノブユキ</t>
    </rPh>
    <rPh sb="7" eb="9">
      <t>コウジ</t>
    </rPh>
    <rPh sb="9" eb="11">
      <t>ブチョウ</t>
    </rPh>
    <phoneticPr fontId="20"/>
  </si>
  <si>
    <t>中屋　栄一　（工事部長）</t>
    <rPh sb="0" eb="2">
      <t>ナカヤ</t>
    </rPh>
    <rPh sb="3" eb="5">
      <t>エイイチ</t>
    </rPh>
    <rPh sb="7" eb="9">
      <t>コウジ</t>
    </rPh>
    <rPh sb="9" eb="11">
      <t>ブチョウ</t>
    </rPh>
    <phoneticPr fontId="20"/>
  </si>
  <si>
    <t>山本　徳生　（工事課長）</t>
    <rPh sb="0" eb="2">
      <t>ヤマモト</t>
    </rPh>
    <rPh sb="3" eb="5">
      <t>ノリオ</t>
    </rPh>
    <rPh sb="7" eb="9">
      <t>コウジ</t>
    </rPh>
    <rPh sb="9" eb="11">
      <t>カチョウ</t>
    </rPh>
    <phoneticPr fontId="20"/>
  </si>
  <si>
    <t>宮崎　康志　（工事部長）</t>
    <rPh sb="0" eb="2">
      <t>ミヤザキ</t>
    </rPh>
    <rPh sb="3" eb="4">
      <t>ヤスシ</t>
    </rPh>
    <rPh sb="4" eb="5">
      <t>ココロザシ</t>
    </rPh>
    <rPh sb="7" eb="9">
      <t>コウジ</t>
    </rPh>
    <rPh sb="9" eb="11">
      <t>ブチョウ</t>
    </rPh>
    <phoneticPr fontId="20"/>
  </si>
  <si>
    <t>岡和田　正敏　（工事相談役）</t>
    <rPh sb="0" eb="1">
      <t>オカ</t>
    </rPh>
    <rPh sb="1" eb="3">
      <t>ワダ</t>
    </rPh>
    <rPh sb="4" eb="6">
      <t>マサトシ</t>
    </rPh>
    <rPh sb="8" eb="10">
      <t>コウジ</t>
    </rPh>
    <rPh sb="10" eb="12">
      <t>ソウダン</t>
    </rPh>
    <rPh sb="12" eb="13">
      <t>ヤク</t>
    </rPh>
    <phoneticPr fontId="20"/>
  </si>
  <si>
    <t>八木澤　稔　（営業相談役）</t>
    <rPh sb="0" eb="3">
      <t>ヤギサワ</t>
    </rPh>
    <rPh sb="4" eb="5">
      <t>ミノル</t>
    </rPh>
    <rPh sb="7" eb="9">
      <t>エイギョウ</t>
    </rPh>
    <rPh sb="9" eb="11">
      <t>ソウダン</t>
    </rPh>
    <rPh sb="11" eb="12">
      <t>ヤク</t>
    </rPh>
    <phoneticPr fontId="20"/>
  </si>
  <si>
    <t>口座名義</t>
    <rPh sb="0" eb="2">
      <t>コウザ</t>
    </rPh>
    <rPh sb="2" eb="4">
      <t>メイギ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</si>
</sst>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#,##0_ ;[Red]\-#,##0\ "/>
    <numFmt numFmtId="178" formatCode="#,##0_);[Red]\(#,##0\)"/>
    <numFmt numFmtId="179" formatCode="&quot;¥&quot;#,##0\-;[Red]&quot;¥&quot;\-#,##0\-"/>
    <numFmt numFmtId="180" formatCode="0_);[Red]\(0\)"/>
  </numFmts>
  <fonts count="4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b/>
      <sz val="2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0" tint="-0.249977111117893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2"/>
      <name val="ＭＳ Ｐ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1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6"/>
      <color indexed="12"/>
      <name val="ＭＳ Ｐゴシック"/>
      <family val="3"/>
      <charset val="128"/>
    </font>
    <font>
      <sz val="11"/>
      <color theme="0" tint="-0.249977111117893"/>
      <name val="ＭＳ Ｐゴシック"/>
      <family val="3"/>
      <charset val="128"/>
      <scheme val="minor"/>
    </font>
    <font>
      <b/>
      <sz val="12"/>
      <color theme="4" tint="-0.249977111117893"/>
      <name val="ＭＳ Ｐゴシック"/>
      <family val="3"/>
      <charset val="128"/>
      <scheme val="minor"/>
    </font>
    <font>
      <b/>
      <sz val="11"/>
      <color theme="4" tint="-0.249977111117893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4"/>
      <color theme="8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u/>
      <sz val="14"/>
      <color rgb="FF0000FF"/>
      <name val="ＭＳ Ｐゴシック"/>
      <family val="2"/>
      <charset val="128"/>
      <scheme val="minor"/>
    </font>
    <font>
      <u/>
      <sz val="16"/>
      <color rgb="FF0000FF"/>
      <name val="ＭＳ Ｐゴシック"/>
      <family val="2"/>
      <charset val="128"/>
      <scheme val="minor"/>
    </font>
    <font>
      <b/>
      <sz val="11"/>
      <color theme="0"/>
      <name val="Meiryo UI"/>
      <family val="3"/>
      <charset val="128"/>
    </font>
    <font>
      <sz val="10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sz val="14"/>
      <color theme="0"/>
      <name val="ＭＳ Ｐゴシック"/>
      <family val="3"/>
      <charset val="128"/>
    </font>
    <font>
      <sz val="11"/>
      <color theme="0" tint="-4.9989318521683403E-2"/>
      <name val="ＭＳ Ｐゴシック"/>
      <family val="3"/>
      <charset val="128"/>
      <scheme val="minor"/>
    </font>
    <font>
      <sz val="11"/>
      <color theme="0" tint="-4.9989318521683403E-2"/>
      <name val="ＭＳ Ｐ明朝"/>
      <family val="1"/>
      <charset val="128"/>
    </font>
    <font>
      <sz val="11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5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</fills>
  <borders count="7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dashed">
        <color auto="1"/>
      </right>
      <top style="medium">
        <color auto="1"/>
      </top>
      <bottom/>
      <diagonal/>
    </border>
    <border>
      <left/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/>
      <top style="medium">
        <color auto="1"/>
      </top>
      <bottom/>
      <diagonal/>
    </border>
    <border>
      <left style="dashed">
        <color auto="1"/>
      </left>
      <right/>
      <top/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/>
      <bottom style="medium">
        <color auto="1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5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4" fillId="0" borderId="0" applyNumberFormat="0" applyFill="0" applyBorder="0" applyAlignment="0" applyProtection="0">
      <alignment vertical="top"/>
      <protection locked="0"/>
    </xf>
    <xf numFmtId="38" fontId="33" fillId="0" borderId="0" applyFont="0" applyFill="0" applyBorder="0" applyAlignment="0" applyProtection="0">
      <alignment vertical="center"/>
    </xf>
  </cellStyleXfs>
  <cellXfs count="435">
    <xf numFmtId="0" fontId="0" fillId="0" borderId="0" xfId="0">
      <alignment vertical="center"/>
    </xf>
    <xf numFmtId="0" fontId="18" fillId="0" borderId="0" xfId="2">
      <alignment vertical="center"/>
    </xf>
    <xf numFmtId="0" fontId="18" fillId="0" borderId="0" xfId="2" applyAlignment="1">
      <alignment horizontal="center" vertical="center"/>
    </xf>
    <xf numFmtId="14" fontId="21" fillId="0" borderId="0" xfId="2" applyNumberFormat="1" applyFont="1" applyAlignment="1">
      <alignment horizontal="center" vertical="center"/>
    </xf>
    <xf numFmtId="0" fontId="21" fillId="0" borderId="0" xfId="2" applyFont="1">
      <alignment vertical="center"/>
    </xf>
    <xf numFmtId="0" fontId="21" fillId="0" borderId="0" xfId="2" applyFont="1" applyAlignment="1">
      <alignment horizontal="center" vertical="center"/>
    </xf>
    <xf numFmtId="0" fontId="34" fillId="0" borderId="0" xfId="0" applyFont="1">
      <alignment vertical="center"/>
    </xf>
    <xf numFmtId="0" fontId="34" fillId="0" borderId="0" xfId="0" applyFont="1" applyAlignment="1">
      <alignment horizontal="center" vertical="center"/>
    </xf>
    <xf numFmtId="0" fontId="39" fillId="0" borderId="0" xfId="0" applyFont="1">
      <alignment vertical="center"/>
    </xf>
    <xf numFmtId="0" fontId="39" fillId="0" borderId="0" xfId="0" applyFont="1" applyAlignment="1">
      <alignment horizontal="center" vertical="center"/>
    </xf>
    <xf numFmtId="0" fontId="40" fillId="0" borderId="0" xfId="0" applyFont="1">
      <alignment vertical="center"/>
    </xf>
    <xf numFmtId="0" fontId="40" fillId="0" borderId="0" xfId="0" applyFont="1" applyAlignment="1">
      <alignment horizontal="right" vertical="center"/>
    </xf>
    <xf numFmtId="0" fontId="19" fillId="0" borderId="0" xfId="2" applyFont="1" applyAlignment="1">
      <alignment horizontal="center" vertical="center"/>
    </xf>
    <xf numFmtId="0" fontId="21" fillId="0" borderId="0" xfId="2" applyFont="1" applyAlignment="1">
      <alignment horizontal="distributed" vertical="center" indent="4"/>
    </xf>
    <xf numFmtId="0" fontId="21" fillId="0" borderId="0" xfId="2" applyFont="1" applyAlignment="1">
      <alignment horizontal="distributed" vertical="center" indent="3"/>
    </xf>
    <xf numFmtId="0" fontId="22" fillId="0" borderId="0" xfId="2" applyFont="1" applyAlignment="1">
      <alignment horizontal="center" vertical="center"/>
    </xf>
    <xf numFmtId="0" fontId="23" fillId="0" borderId="0" xfId="2" applyFont="1" applyAlignment="1">
      <alignment horizontal="center" vertical="center"/>
    </xf>
    <xf numFmtId="0" fontId="26" fillId="0" borderId="0" xfId="3" applyFont="1" applyAlignment="1" applyProtection="1">
      <alignment horizontal="center" vertical="center"/>
    </xf>
    <xf numFmtId="0" fontId="25" fillId="0" borderId="0" xfId="2" applyFont="1" applyAlignment="1">
      <alignment horizontal="center" vertical="center"/>
    </xf>
    <xf numFmtId="0" fontId="36" fillId="0" borderId="0" xfId="1" applyFont="1" applyAlignment="1">
      <alignment horizontal="center" vertical="center"/>
    </xf>
    <xf numFmtId="0" fontId="37" fillId="0" borderId="0" xfId="1" applyFont="1" applyAlignment="1">
      <alignment horizontal="center" vertical="center"/>
    </xf>
    <xf numFmtId="0" fontId="21" fillId="0" borderId="0" xfId="2" applyFont="1" applyAlignment="1">
      <alignment horizontal="left" vertical="center"/>
    </xf>
    <xf numFmtId="0" fontId="21" fillId="6" borderId="0" xfId="2" applyFont="1" applyFill="1" applyAlignment="1">
      <alignment horizontal="center" vertical="center"/>
    </xf>
    <xf numFmtId="0" fontId="21" fillId="6" borderId="0" xfId="2" applyFont="1" applyFill="1" applyAlignment="1">
      <alignment horizontal="left" vertical="center"/>
    </xf>
    <xf numFmtId="0" fontId="41" fillId="6" borderId="0" xfId="2" applyFont="1" applyFill="1" applyAlignment="1">
      <alignment horizontal="left" vertical="center"/>
    </xf>
    <xf numFmtId="0" fontId="41" fillId="6" borderId="0" xfId="2" applyFont="1" applyFill="1" applyAlignment="1">
      <alignment horizontal="center" vertical="center"/>
    </xf>
    <xf numFmtId="14" fontId="18" fillId="0" borderId="0" xfId="2" applyNumberFormat="1">
      <alignment vertical="center"/>
    </xf>
    <xf numFmtId="0" fontId="0" fillId="3" borderId="0" xfId="0" applyFill="1" applyProtection="1">
      <alignment vertical="center"/>
      <protection hidden="1"/>
    </xf>
    <xf numFmtId="0" fontId="5" fillId="3" borderId="0" xfId="0" applyFont="1" applyFill="1" applyProtection="1">
      <alignment vertical="center"/>
      <protection hidden="1"/>
    </xf>
    <xf numFmtId="0" fontId="6" fillId="3" borderId="0" xfId="0" applyFont="1" applyFill="1" applyProtection="1">
      <alignment vertical="center"/>
      <protection hidden="1"/>
    </xf>
    <xf numFmtId="0" fontId="8" fillId="3" borderId="0" xfId="0" applyFont="1" applyFill="1" applyProtection="1">
      <alignment vertical="center"/>
      <protection hidden="1"/>
    </xf>
    <xf numFmtId="0" fontId="6" fillId="3" borderId="0" xfId="0" applyFont="1" applyFill="1" applyAlignment="1" applyProtection="1">
      <alignment horizontal="center" vertical="top"/>
      <protection hidden="1"/>
    </xf>
    <xf numFmtId="0" fontId="6" fillId="3" borderId="0" xfId="0" applyFont="1" applyFill="1" applyAlignment="1" applyProtection="1">
      <alignment vertical="top"/>
      <protection hidden="1"/>
    </xf>
    <xf numFmtId="0" fontId="2" fillId="3" borderId="0" xfId="0" applyFont="1" applyFill="1" applyProtection="1">
      <alignment vertical="center"/>
      <protection hidden="1"/>
    </xf>
    <xf numFmtId="0" fontId="5" fillId="3" borderId="0" xfId="0" applyFont="1" applyFill="1" applyAlignment="1" applyProtection="1">
      <alignment horizontal="distributed" vertical="center" indent="2"/>
      <protection hidden="1"/>
    </xf>
    <xf numFmtId="0" fontId="7" fillId="3" borderId="0" xfId="0" applyFont="1" applyFill="1" applyAlignment="1" applyProtection="1">
      <protection hidden="1"/>
    </xf>
    <xf numFmtId="0" fontId="6" fillId="3" borderId="0" xfId="0" applyFont="1" applyFill="1" applyAlignment="1" applyProtection="1">
      <protection hidden="1"/>
    </xf>
    <xf numFmtId="0" fontId="8" fillId="3" borderId="0" xfId="0" applyFont="1" applyFill="1" applyAlignment="1" applyProtection="1">
      <protection hidden="1"/>
    </xf>
    <xf numFmtId="180" fontId="6" fillId="3" borderId="0" xfId="0" applyNumberFormat="1" applyFont="1" applyFill="1" applyProtection="1">
      <alignment vertical="center"/>
      <protection hidden="1"/>
    </xf>
    <xf numFmtId="0" fontId="12" fillId="3" borderId="0" xfId="0" applyFont="1" applyFill="1" applyAlignment="1" applyProtection="1">
      <alignment horizontal="left" indent="1"/>
      <protection hidden="1"/>
    </xf>
    <xf numFmtId="0" fontId="7" fillId="3" borderId="25" xfId="0" applyFont="1" applyFill="1" applyBorder="1" applyAlignment="1" applyProtection="1">
      <protection hidden="1"/>
    </xf>
    <xf numFmtId="0" fontId="8" fillId="3" borderId="0" xfId="0" applyFont="1" applyFill="1" applyProtection="1">
      <alignment vertical="center"/>
      <protection locked="0" hidden="1"/>
    </xf>
    <xf numFmtId="0" fontId="6" fillId="3" borderId="17" xfId="0" applyFont="1" applyFill="1" applyBorder="1" applyProtection="1">
      <alignment vertical="center"/>
      <protection hidden="1"/>
    </xf>
    <xf numFmtId="0" fontId="10" fillId="3" borderId="0" xfId="0" applyFont="1" applyFill="1" applyProtection="1">
      <alignment vertical="center"/>
      <protection hidden="1"/>
    </xf>
    <xf numFmtId="49" fontId="10" fillId="3" borderId="0" xfId="0" applyNumberFormat="1" applyFont="1" applyFill="1" applyProtection="1">
      <alignment vertical="center"/>
      <protection hidden="1"/>
    </xf>
    <xf numFmtId="0" fontId="8" fillId="3" borderId="0" xfId="0" applyFont="1" applyFill="1" applyAlignment="1" applyProtection="1">
      <alignment horizontal="left" vertical="center"/>
      <protection hidden="1"/>
    </xf>
    <xf numFmtId="0" fontId="10" fillId="3" borderId="25" xfId="0" applyFont="1" applyFill="1" applyBorder="1" applyAlignment="1" applyProtection="1">
      <alignment horizontal="center" vertical="center"/>
      <protection hidden="1"/>
    </xf>
    <xf numFmtId="0" fontId="10" fillId="3" borderId="25" xfId="0" applyFont="1" applyFill="1" applyBorder="1" applyProtection="1">
      <alignment vertical="center"/>
      <protection hidden="1"/>
    </xf>
    <xf numFmtId="0" fontId="15" fillId="3" borderId="0" xfId="0" applyFont="1" applyFill="1" applyProtection="1">
      <alignment vertical="center"/>
      <protection hidden="1"/>
    </xf>
    <xf numFmtId="0" fontId="8" fillId="3" borderId="6" xfId="0" applyFont="1" applyFill="1" applyBorder="1" applyAlignment="1" applyProtection="1">
      <alignment horizontal="center" vertical="center"/>
      <protection hidden="1"/>
    </xf>
    <xf numFmtId="0" fontId="6" fillId="3" borderId="13" xfId="0" applyFont="1" applyFill="1" applyBorder="1" applyAlignment="1" applyProtection="1">
      <alignment horizontal="distributed" vertical="center" indent="1"/>
      <protection hidden="1"/>
    </xf>
    <xf numFmtId="0" fontId="16" fillId="3" borderId="0" xfId="0" applyFont="1" applyFill="1" applyProtection="1">
      <alignment vertical="center"/>
      <protection hidden="1"/>
    </xf>
    <xf numFmtId="0" fontId="28" fillId="3" borderId="7" xfId="1" applyFont="1" applyFill="1" applyBorder="1" applyAlignment="1" applyProtection="1">
      <alignment horizontal="center" vertical="center"/>
      <protection hidden="1"/>
    </xf>
    <xf numFmtId="178" fontId="6" fillId="3" borderId="14" xfId="0" applyNumberFormat="1" applyFont="1" applyFill="1" applyBorder="1" applyProtection="1">
      <alignment vertical="center"/>
      <protection hidden="1"/>
    </xf>
    <xf numFmtId="0" fontId="6" fillId="3" borderId="15" xfId="0" applyFont="1" applyFill="1" applyBorder="1" applyProtection="1">
      <alignment vertical="center"/>
      <protection hidden="1"/>
    </xf>
    <xf numFmtId="0" fontId="0" fillId="3" borderId="4" xfId="0" applyFill="1" applyBorder="1" applyProtection="1">
      <alignment vertical="center"/>
      <protection hidden="1"/>
    </xf>
    <xf numFmtId="49" fontId="6" fillId="3" borderId="4" xfId="0" applyNumberFormat="1" applyFont="1" applyFill="1" applyBorder="1" applyProtection="1">
      <alignment vertical="center"/>
      <protection hidden="1"/>
    </xf>
    <xf numFmtId="0" fontId="6" fillId="3" borderId="4" xfId="0" applyFont="1" applyFill="1" applyBorder="1" applyProtection="1">
      <alignment vertical="center"/>
      <protection hidden="1"/>
    </xf>
    <xf numFmtId="0" fontId="6" fillId="3" borderId="5" xfId="0" applyFont="1" applyFill="1" applyBorder="1" applyProtection="1">
      <alignment vertical="center"/>
      <protection hidden="1"/>
    </xf>
    <xf numFmtId="178" fontId="6" fillId="3" borderId="0" xfId="0" applyNumberFormat="1" applyFont="1" applyFill="1" applyProtection="1">
      <alignment vertical="center"/>
      <protection hidden="1"/>
    </xf>
    <xf numFmtId="0" fontId="28" fillId="3" borderId="72" xfId="1" applyFont="1" applyFill="1" applyBorder="1" applyAlignment="1" applyProtection="1">
      <alignment horizontal="center" vertical="center"/>
      <protection hidden="1"/>
    </xf>
    <xf numFmtId="178" fontId="6" fillId="3" borderId="21" xfId="0" applyNumberFormat="1" applyFont="1" applyFill="1" applyBorder="1" applyProtection="1">
      <alignment vertical="center"/>
      <protection hidden="1"/>
    </xf>
    <xf numFmtId="0" fontId="6" fillId="3" borderId="20" xfId="0" applyFont="1" applyFill="1" applyBorder="1" applyProtection="1">
      <alignment vertical="center"/>
      <protection hidden="1"/>
    </xf>
    <xf numFmtId="0" fontId="0" fillId="3" borderId="17" xfId="0" applyFill="1" applyBorder="1" applyProtection="1">
      <alignment vertical="center"/>
      <protection hidden="1"/>
    </xf>
    <xf numFmtId="49" fontId="6" fillId="3" borderId="17" xfId="0" applyNumberFormat="1" applyFont="1" applyFill="1" applyBorder="1" applyProtection="1">
      <alignment vertical="center"/>
      <protection hidden="1"/>
    </xf>
    <xf numFmtId="0" fontId="6" fillId="3" borderId="71" xfId="0" applyFont="1" applyFill="1" applyBorder="1" applyProtection="1">
      <alignment vertical="center"/>
      <protection hidden="1"/>
    </xf>
    <xf numFmtId="0" fontId="29" fillId="3" borderId="49" xfId="1" applyFont="1" applyFill="1" applyBorder="1" applyAlignment="1" applyProtection="1">
      <alignment horizontal="center" vertical="center"/>
      <protection hidden="1"/>
    </xf>
    <xf numFmtId="0" fontId="29" fillId="3" borderId="72" xfId="1" applyFont="1" applyFill="1" applyBorder="1" applyAlignment="1" applyProtection="1">
      <alignment horizontal="center" vertical="center"/>
      <protection hidden="1"/>
    </xf>
    <xf numFmtId="178" fontId="6" fillId="3" borderId="22" xfId="0" applyNumberFormat="1" applyFont="1" applyFill="1" applyBorder="1" applyProtection="1">
      <alignment vertical="center"/>
      <protection hidden="1"/>
    </xf>
    <xf numFmtId="178" fontId="6" fillId="2" borderId="41" xfId="0" applyNumberFormat="1" applyFont="1" applyFill="1" applyBorder="1" applyProtection="1">
      <alignment vertical="center"/>
      <protection locked="0" hidden="1"/>
    </xf>
    <xf numFmtId="178" fontId="6" fillId="3" borderId="25" xfId="0" applyNumberFormat="1" applyFont="1" applyFill="1" applyBorder="1" applyProtection="1">
      <alignment vertical="center"/>
      <protection hidden="1"/>
    </xf>
    <xf numFmtId="0" fontId="6" fillId="3" borderId="25" xfId="0" applyFont="1" applyFill="1" applyBorder="1" applyProtection="1">
      <alignment vertical="center"/>
      <protection hidden="1"/>
    </xf>
    <xf numFmtId="0" fontId="6" fillId="3" borderId="40" xfId="0" applyFont="1" applyFill="1" applyBorder="1" applyProtection="1">
      <alignment vertical="center"/>
      <protection hidden="1"/>
    </xf>
    <xf numFmtId="0" fontId="6" fillId="3" borderId="37" xfId="0" applyFont="1" applyFill="1" applyBorder="1" applyProtection="1">
      <alignment vertical="center"/>
      <protection hidden="1"/>
    </xf>
    <xf numFmtId="0" fontId="6" fillId="3" borderId="42" xfId="0" applyFont="1" applyFill="1" applyBorder="1" applyProtection="1">
      <alignment vertical="center"/>
      <protection hidden="1"/>
    </xf>
    <xf numFmtId="177" fontId="6" fillId="3" borderId="14" xfId="0" applyNumberFormat="1" applyFont="1" applyFill="1" applyBorder="1" applyProtection="1">
      <alignment vertical="center"/>
      <protection hidden="1"/>
    </xf>
    <xf numFmtId="177" fontId="6" fillId="3" borderId="4" xfId="0" applyNumberFormat="1" applyFont="1" applyFill="1" applyBorder="1" applyProtection="1">
      <alignment vertical="center"/>
      <protection hidden="1"/>
    </xf>
    <xf numFmtId="0" fontId="6" fillId="3" borderId="16" xfId="0" applyFont="1" applyFill="1" applyBorder="1" applyProtection="1">
      <alignment vertical="center"/>
      <protection hidden="1"/>
    </xf>
    <xf numFmtId="176" fontId="6" fillId="3" borderId="52" xfId="0" applyNumberFormat="1" applyFont="1" applyFill="1" applyBorder="1" applyProtection="1">
      <alignment vertical="center"/>
      <protection hidden="1"/>
    </xf>
    <xf numFmtId="176" fontId="6" fillId="3" borderId="45" xfId="0" applyNumberFormat="1" applyFont="1" applyFill="1" applyBorder="1" applyProtection="1">
      <alignment vertical="center"/>
      <protection hidden="1"/>
    </xf>
    <xf numFmtId="0" fontId="6" fillId="3" borderId="45" xfId="0" applyFont="1" applyFill="1" applyBorder="1" applyProtection="1">
      <alignment vertical="center"/>
      <protection hidden="1"/>
    </xf>
    <xf numFmtId="0" fontId="6" fillId="3" borderId="46" xfId="0" applyFont="1" applyFill="1" applyBorder="1" applyProtection="1">
      <alignment vertical="center"/>
      <protection hidden="1"/>
    </xf>
    <xf numFmtId="0" fontId="6" fillId="3" borderId="53" xfId="0" applyFont="1" applyFill="1" applyBorder="1" applyProtection="1">
      <alignment vertical="center"/>
      <protection hidden="1"/>
    </xf>
    <xf numFmtId="0" fontId="6" fillId="3" borderId="32" xfId="0" applyFont="1" applyFill="1" applyBorder="1" applyProtection="1">
      <alignment vertical="center"/>
      <protection hidden="1"/>
    </xf>
    <xf numFmtId="177" fontId="6" fillId="3" borderId="22" xfId="0" applyNumberFormat="1" applyFont="1" applyFill="1" applyBorder="1" applyProtection="1">
      <alignment vertical="center"/>
      <protection hidden="1"/>
    </xf>
    <xf numFmtId="177" fontId="6" fillId="3" borderId="9" xfId="0" applyNumberFormat="1" applyFont="1" applyFill="1" applyBorder="1" applyProtection="1">
      <alignment vertical="center"/>
      <protection hidden="1"/>
    </xf>
    <xf numFmtId="0" fontId="6" fillId="3" borderId="9" xfId="0" applyFont="1" applyFill="1" applyBorder="1" applyProtection="1">
      <alignment vertical="center"/>
      <protection hidden="1"/>
    </xf>
    <xf numFmtId="0" fontId="6" fillId="3" borderId="24" xfId="0" applyFont="1" applyFill="1" applyBorder="1" applyProtection="1">
      <alignment vertical="center"/>
      <protection hidden="1"/>
    </xf>
    <xf numFmtId="0" fontId="6" fillId="3" borderId="23" xfId="0" applyFont="1" applyFill="1" applyBorder="1" applyProtection="1">
      <alignment vertical="center"/>
      <protection hidden="1"/>
    </xf>
    <xf numFmtId="0" fontId="6" fillId="3" borderId="10" xfId="0" applyFont="1" applyFill="1" applyBorder="1" applyProtection="1">
      <alignment vertical="center"/>
      <protection hidden="1"/>
    </xf>
    <xf numFmtId="0" fontId="7" fillId="3" borderId="0" xfId="0" applyFont="1" applyFill="1" applyAlignment="1" applyProtection="1">
      <alignment horizontal="distributed" vertical="center" indent="2"/>
      <protection hidden="1"/>
    </xf>
    <xf numFmtId="177" fontId="6" fillId="3" borderId="0" xfId="0" applyNumberFormat="1" applyFont="1" applyFill="1" applyProtection="1">
      <alignment vertical="center"/>
      <protection hidden="1"/>
    </xf>
    <xf numFmtId="177" fontId="6" fillId="3" borderId="0" xfId="0" applyNumberFormat="1" applyFont="1" applyFill="1" applyAlignment="1" applyProtection="1">
      <protection hidden="1"/>
    </xf>
    <xf numFmtId="0" fontId="6" fillId="3" borderId="0" xfId="0" applyFont="1" applyFill="1" applyAlignment="1" applyProtection="1">
      <alignment horizontal="left" vertical="center" indent="2"/>
      <protection hidden="1"/>
    </xf>
    <xf numFmtId="0" fontId="6" fillId="3" borderId="0" xfId="0" applyFont="1" applyFill="1" applyAlignment="1" applyProtection="1">
      <alignment horizontal="center" vertical="center"/>
      <protection hidden="1"/>
    </xf>
    <xf numFmtId="0" fontId="6" fillId="3" borderId="14" xfId="0" applyFont="1" applyFill="1" applyBorder="1" applyAlignment="1" applyProtection="1">
      <alignment horizontal="center" vertical="center"/>
      <protection hidden="1"/>
    </xf>
    <xf numFmtId="0" fontId="6" fillId="3" borderId="14" xfId="0" applyFont="1" applyFill="1" applyBorder="1" applyAlignment="1" applyProtection="1">
      <alignment horizontal="center" vertical="center"/>
      <protection locked="0" hidden="1"/>
    </xf>
    <xf numFmtId="0" fontId="6" fillId="3" borderId="48" xfId="0" applyFont="1" applyFill="1" applyBorder="1" applyAlignment="1" applyProtection="1">
      <protection hidden="1"/>
    </xf>
    <xf numFmtId="0" fontId="34" fillId="3" borderId="0" xfId="0" applyFont="1" applyFill="1" applyProtection="1">
      <alignment vertical="center"/>
      <protection hidden="1"/>
    </xf>
    <xf numFmtId="0" fontId="34" fillId="3" borderId="14" xfId="0" applyFont="1" applyFill="1" applyBorder="1" applyProtection="1">
      <alignment vertical="center"/>
      <protection hidden="1"/>
    </xf>
    <xf numFmtId="0" fontId="34" fillId="3" borderId="14" xfId="0" applyFont="1" applyFill="1" applyBorder="1" applyAlignment="1" applyProtection="1">
      <alignment horizontal="center" vertical="center"/>
      <protection hidden="1"/>
    </xf>
    <xf numFmtId="0" fontId="34" fillId="2" borderId="14" xfId="0" applyFont="1" applyFill="1" applyBorder="1" applyAlignment="1" applyProtection="1">
      <alignment horizontal="center" vertical="center"/>
      <protection locked="0" hidden="1"/>
    </xf>
    <xf numFmtId="0" fontId="34" fillId="3" borderId="55" xfId="0" applyFont="1" applyFill="1" applyBorder="1" applyProtection="1">
      <alignment vertical="center"/>
      <protection hidden="1"/>
    </xf>
    <xf numFmtId="0" fontId="34" fillId="3" borderId="48" xfId="0" applyFont="1" applyFill="1" applyBorder="1" applyProtection="1">
      <alignment vertical="center"/>
      <protection hidden="1"/>
    </xf>
    <xf numFmtId="0" fontId="34" fillId="3" borderId="4" xfId="0" applyFont="1" applyFill="1" applyBorder="1" applyProtection="1">
      <alignment vertical="center"/>
      <protection hidden="1"/>
    </xf>
    <xf numFmtId="0" fontId="34" fillId="3" borderId="25" xfId="0" applyFont="1" applyFill="1" applyBorder="1" applyProtection="1">
      <alignment vertical="center"/>
      <protection hidden="1"/>
    </xf>
    <xf numFmtId="0" fontId="34" fillId="3" borderId="40" xfId="0" applyFont="1" applyFill="1" applyBorder="1" applyProtection="1">
      <alignment vertical="center"/>
      <protection hidden="1"/>
    </xf>
    <xf numFmtId="49" fontId="34" fillId="2" borderId="14" xfId="0" applyNumberFormat="1" applyFont="1" applyFill="1" applyBorder="1" applyAlignment="1" applyProtection="1">
      <alignment horizontal="center" vertical="center"/>
      <protection locked="0" hidden="1"/>
    </xf>
    <xf numFmtId="0" fontId="35" fillId="3" borderId="14" xfId="0" applyFont="1" applyFill="1" applyBorder="1" applyAlignment="1" applyProtection="1">
      <alignment horizontal="center" vertical="center"/>
      <protection hidden="1"/>
    </xf>
    <xf numFmtId="0" fontId="34" fillId="3" borderId="20" xfId="0" applyFont="1" applyFill="1" applyBorder="1" applyProtection="1">
      <alignment vertical="center"/>
      <protection hidden="1"/>
    </xf>
    <xf numFmtId="0" fontId="34" fillId="3" borderId="18" xfId="0" applyFont="1" applyFill="1" applyBorder="1" applyProtection="1">
      <alignment vertical="center"/>
      <protection hidden="1"/>
    </xf>
    <xf numFmtId="49" fontId="34" fillId="2" borderId="15" xfId="0" applyNumberFormat="1" applyFont="1" applyFill="1" applyBorder="1" applyAlignment="1" applyProtection="1">
      <alignment horizontal="center" vertical="center"/>
      <protection locked="0" hidden="1"/>
    </xf>
    <xf numFmtId="49" fontId="34" fillId="2" borderId="4" xfId="0" applyNumberFormat="1" applyFont="1" applyFill="1" applyBorder="1" applyAlignment="1" applyProtection="1">
      <alignment horizontal="center" vertical="center"/>
      <protection locked="0" hidden="1"/>
    </xf>
    <xf numFmtId="0" fontId="34" fillId="3" borderId="17" xfId="0" applyFont="1" applyFill="1" applyBorder="1" applyProtection="1">
      <alignment vertical="center"/>
      <protection hidden="1"/>
    </xf>
    <xf numFmtId="0" fontId="34" fillId="3" borderId="37" xfId="0" applyFont="1" applyFill="1" applyBorder="1" applyProtection="1">
      <alignment vertical="center"/>
      <protection hidden="1"/>
    </xf>
    <xf numFmtId="0" fontId="6" fillId="3" borderId="48" xfId="0" applyFont="1" applyFill="1" applyBorder="1" applyProtection="1">
      <alignment vertical="center"/>
      <protection hidden="1"/>
    </xf>
    <xf numFmtId="0" fontId="5" fillId="3" borderId="0" xfId="0" applyFont="1" applyFill="1" applyAlignment="1" applyProtection="1">
      <alignment horizontal="distributed" vertical="center" indent="1"/>
      <protection hidden="1"/>
    </xf>
    <xf numFmtId="0" fontId="6" fillId="3" borderId="0" xfId="0" applyFont="1" applyFill="1" applyAlignment="1" applyProtection="1">
      <alignment horizontal="left" vertical="center"/>
      <protection hidden="1"/>
    </xf>
    <xf numFmtId="0" fontId="7" fillId="3" borderId="0" xfId="0" applyFont="1" applyFill="1" applyAlignment="1" applyProtection="1">
      <alignment vertical="center" shrinkToFit="1"/>
      <protection hidden="1"/>
    </xf>
    <xf numFmtId="0" fontId="17" fillId="3" borderId="0" xfId="0" applyFont="1" applyFill="1" applyProtection="1">
      <alignment vertical="center"/>
      <protection hidden="1"/>
    </xf>
    <xf numFmtId="0" fontId="10" fillId="3" borderId="0" xfId="0" applyFont="1" applyFill="1" applyAlignment="1" applyProtection="1">
      <alignment vertical="top"/>
      <protection hidden="1"/>
    </xf>
    <xf numFmtId="49" fontId="10" fillId="3" borderId="0" xfId="0" applyNumberFormat="1" applyFont="1" applyFill="1" applyAlignment="1" applyProtection="1">
      <alignment vertical="top"/>
      <protection hidden="1"/>
    </xf>
    <xf numFmtId="0" fontId="0" fillId="3" borderId="48" xfId="0" applyFill="1" applyBorder="1" applyProtection="1">
      <alignment vertical="center"/>
      <protection hidden="1"/>
    </xf>
    <xf numFmtId="0" fontId="6" fillId="3" borderId="0" xfId="0" applyFont="1" applyFill="1" applyAlignment="1" applyProtection="1">
      <alignment horizontal="distributed" vertical="center" indent="1"/>
      <protection hidden="1"/>
    </xf>
    <xf numFmtId="0" fontId="6" fillId="3" borderId="2" xfId="0" applyFont="1" applyFill="1" applyBorder="1" applyAlignment="1" applyProtection="1">
      <alignment horizontal="center" vertical="center"/>
      <protection hidden="1"/>
    </xf>
    <xf numFmtId="49" fontId="10" fillId="3" borderId="0" xfId="0" applyNumberFormat="1" applyFont="1" applyFill="1" applyAlignment="1" applyProtection="1">
      <alignment horizontal="center" vertical="center"/>
      <protection hidden="1"/>
    </xf>
    <xf numFmtId="0" fontId="6" fillId="3" borderId="33" xfId="0" applyFont="1" applyFill="1" applyBorder="1" applyAlignment="1" applyProtection="1">
      <alignment horizontal="center" vertical="center"/>
      <protection hidden="1"/>
    </xf>
    <xf numFmtId="176" fontId="6" fillId="2" borderId="35" xfId="0" applyNumberFormat="1" applyFont="1" applyFill="1" applyBorder="1" applyAlignment="1" applyProtection="1">
      <alignment horizontal="center" vertical="center"/>
      <protection locked="0" hidden="1"/>
    </xf>
    <xf numFmtId="176" fontId="9" fillId="3" borderId="43" xfId="0" applyNumberFormat="1" applyFont="1" applyFill="1" applyBorder="1" applyProtection="1">
      <alignment vertical="center"/>
      <protection hidden="1"/>
    </xf>
    <xf numFmtId="0" fontId="2" fillId="3" borderId="38" xfId="0" applyFont="1" applyFill="1" applyBorder="1" applyAlignment="1" applyProtection="1">
      <alignment horizontal="center" vertical="center"/>
      <protection hidden="1"/>
    </xf>
    <xf numFmtId="0" fontId="3" fillId="3" borderId="38" xfId="0" applyFont="1" applyFill="1" applyBorder="1" applyAlignment="1" applyProtection="1">
      <alignment horizontal="center" vertical="center"/>
      <protection hidden="1"/>
    </xf>
    <xf numFmtId="178" fontId="6" fillId="3" borderId="24" xfId="0" applyNumberFormat="1" applyFont="1" applyFill="1" applyBorder="1" applyAlignment="1" applyProtection="1">
      <alignment horizontal="distributed" vertical="center" indent="1"/>
      <protection hidden="1"/>
    </xf>
    <xf numFmtId="0" fontId="6" fillId="3" borderId="7" xfId="0" applyFont="1" applyFill="1" applyBorder="1" applyAlignment="1" applyProtection="1">
      <alignment horizontal="center" vertical="center"/>
      <protection hidden="1"/>
    </xf>
    <xf numFmtId="0" fontId="10" fillId="2" borderId="14" xfId="0" applyFont="1" applyFill="1" applyBorder="1" applyAlignment="1" applyProtection="1">
      <alignment horizontal="left" vertical="center" shrinkToFit="1"/>
      <protection locked="0" hidden="1"/>
    </xf>
    <xf numFmtId="0" fontId="6" fillId="3" borderId="19" xfId="0" applyFont="1" applyFill="1" applyBorder="1" applyAlignment="1" applyProtection="1">
      <alignment horizontal="center" vertical="center"/>
      <protection hidden="1"/>
    </xf>
    <xf numFmtId="0" fontId="10" fillId="2" borderId="21" xfId="0" applyFont="1" applyFill="1" applyBorder="1" applyAlignment="1" applyProtection="1">
      <alignment horizontal="left" vertical="center" shrinkToFit="1"/>
      <protection locked="0" hidden="1"/>
    </xf>
    <xf numFmtId="0" fontId="6" fillId="3" borderId="35" xfId="0" applyFont="1" applyFill="1" applyBorder="1" applyAlignment="1" applyProtection="1">
      <alignment horizontal="center" vertical="center"/>
      <protection hidden="1"/>
    </xf>
    <xf numFmtId="0" fontId="10" fillId="2" borderId="36" xfId="0" applyFont="1" applyFill="1" applyBorder="1" applyAlignment="1" applyProtection="1">
      <alignment horizontal="left" vertical="center" shrinkToFit="1"/>
      <protection locked="0" hidden="1"/>
    </xf>
    <xf numFmtId="0" fontId="4" fillId="3" borderId="0" xfId="0" applyFont="1" applyFill="1" applyProtection="1">
      <alignment vertical="center"/>
      <protection hidden="1"/>
    </xf>
    <xf numFmtId="0" fontId="40" fillId="3" borderId="0" xfId="0" applyFont="1" applyFill="1" applyProtection="1">
      <alignment vertical="center"/>
      <protection hidden="1"/>
    </xf>
    <xf numFmtId="0" fontId="4" fillId="3" borderId="0" xfId="0" applyFont="1" applyFill="1" applyAlignment="1" applyProtection="1">
      <alignment horizontal="center" vertical="center"/>
      <protection hidden="1"/>
    </xf>
    <xf numFmtId="0" fontId="11" fillId="3" borderId="0" xfId="0" applyFont="1" applyFill="1" applyProtection="1">
      <alignment vertical="center"/>
      <protection hidden="1"/>
    </xf>
    <xf numFmtId="180" fontId="10" fillId="3" borderId="0" xfId="0" applyNumberFormat="1" applyFont="1" applyFill="1" applyProtection="1">
      <alignment vertical="center"/>
      <protection hidden="1"/>
    </xf>
    <xf numFmtId="180" fontId="10" fillId="3" borderId="0" xfId="0" applyNumberFormat="1" applyFont="1" applyFill="1" applyAlignment="1" applyProtection="1">
      <alignment vertical="top"/>
      <protection hidden="1"/>
    </xf>
    <xf numFmtId="0" fontId="10" fillId="2" borderId="41" xfId="0" applyFont="1" applyFill="1" applyBorder="1" applyAlignment="1" applyProtection="1">
      <alignment horizontal="left" vertical="center"/>
      <protection locked="0" hidden="1"/>
    </xf>
    <xf numFmtId="0" fontId="10" fillId="2" borderId="14" xfId="0" applyFont="1" applyFill="1" applyBorder="1" applyAlignment="1" applyProtection="1">
      <alignment horizontal="left" vertical="center"/>
      <protection locked="0" hidden="1"/>
    </xf>
    <xf numFmtId="0" fontId="10" fillId="2" borderId="21" xfId="0" applyFont="1" applyFill="1" applyBorder="1" applyAlignment="1" applyProtection="1">
      <alignment horizontal="left" vertical="center"/>
      <protection locked="0" hidden="1"/>
    </xf>
    <xf numFmtId="0" fontId="10" fillId="2" borderId="36" xfId="0" applyFont="1" applyFill="1" applyBorder="1" applyAlignment="1" applyProtection="1">
      <alignment horizontal="left" vertical="center"/>
      <protection locked="0" hidden="1"/>
    </xf>
    <xf numFmtId="56" fontId="10" fillId="2" borderId="41" xfId="0" applyNumberFormat="1" applyFont="1" applyFill="1" applyBorder="1" applyAlignment="1" applyProtection="1">
      <alignment horizontal="left" vertical="center"/>
      <protection locked="0"/>
    </xf>
    <xf numFmtId="56" fontId="10" fillId="2" borderId="14" xfId="0" applyNumberFormat="1" applyFont="1" applyFill="1" applyBorder="1" applyAlignment="1" applyProtection="1">
      <alignment horizontal="left" vertical="center"/>
      <protection locked="0"/>
    </xf>
    <xf numFmtId="56" fontId="10" fillId="2" borderId="21" xfId="0" applyNumberFormat="1" applyFont="1" applyFill="1" applyBorder="1" applyAlignment="1" applyProtection="1">
      <alignment horizontal="left" vertical="center" shrinkToFit="1"/>
      <protection locked="0" hidden="1"/>
    </xf>
    <xf numFmtId="56" fontId="10" fillId="2" borderId="21" xfId="0" applyNumberFormat="1" applyFont="1" applyFill="1" applyBorder="1" applyAlignment="1" applyProtection="1">
      <alignment horizontal="left" vertical="center"/>
      <protection locked="0" hidden="1"/>
    </xf>
    <xf numFmtId="56" fontId="10" fillId="2" borderId="36" xfId="0" applyNumberFormat="1" applyFont="1" applyFill="1" applyBorder="1" applyAlignment="1" applyProtection="1">
      <alignment horizontal="left" vertical="center"/>
      <protection locked="0" hidden="1"/>
    </xf>
    <xf numFmtId="0" fontId="38" fillId="5" borderId="74" xfId="0" applyFont="1" applyFill="1" applyBorder="1" applyAlignment="1">
      <alignment horizontal="left" vertical="center" indent="1"/>
    </xf>
    <xf numFmtId="0" fontId="38" fillId="5" borderId="75" xfId="0" applyFont="1" applyFill="1" applyBorder="1" applyAlignment="1">
      <alignment horizontal="left" vertical="center" indent="1"/>
    </xf>
    <xf numFmtId="0" fontId="38" fillId="5" borderId="76" xfId="0" applyFont="1" applyFill="1" applyBorder="1" applyAlignment="1">
      <alignment horizontal="left" vertical="center" indent="1"/>
    </xf>
    <xf numFmtId="0" fontId="34" fillId="2" borderId="14" xfId="0" applyFont="1" applyFill="1" applyBorder="1" applyAlignment="1" applyProtection="1">
      <alignment horizontal="left" vertical="center"/>
      <protection locked="0"/>
    </xf>
    <xf numFmtId="0" fontId="34" fillId="2" borderId="14" xfId="0" applyFont="1" applyFill="1" applyBorder="1" applyAlignment="1" applyProtection="1">
      <alignment horizontal="center" vertical="center"/>
      <protection locked="0" hidden="1"/>
    </xf>
    <xf numFmtId="49" fontId="34" fillId="2" borderId="14" xfId="0" applyNumberFormat="1" applyFont="1" applyFill="1" applyBorder="1" applyAlignment="1" applyProtection="1">
      <alignment horizontal="center" vertical="center"/>
      <protection locked="0" hidden="1"/>
    </xf>
    <xf numFmtId="0" fontId="34" fillId="4" borderId="8" xfId="0" applyFont="1" applyFill="1" applyBorder="1" applyAlignment="1" applyProtection="1">
      <alignment horizontal="center" vertical="center"/>
      <protection hidden="1"/>
    </xf>
    <xf numFmtId="0" fontId="34" fillId="4" borderId="9" xfId="0" applyFont="1" applyFill="1" applyBorder="1" applyAlignment="1" applyProtection="1">
      <alignment horizontal="center" vertical="center"/>
      <protection hidden="1"/>
    </xf>
    <xf numFmtId="0" fontId="34" fillId="4" borderId="10" xfId="0" applyFont="1" applyFill="1" applyBorder="1" applyAlignment="1" applyProtection="1">
      <alignment horizontal="center" vertical="center"/>
      <protection hidden="1"/>
    </xf>
    <xf numFmtId="0" fontId="34" fillId="2" borderId="15" xfId="0" applyFont="1" applyFill="1" applyBorder="1" applyProtection="1">
      <alignment vertical="center"/>
      <protection locked="0" hidden="1"/>
    </xf>
    <xf numFmtId="0" fontId="34" fillId="2" borderId="4" xfId="0" applyFont="1" applyFill="1" applyBorder="1" applyProtection="1">
      <alignment vertical="center"/>
      <protection locked="0" hidden="1"/>
    </xf>
    <xf numFmtId="0" fontId="34" fillId="2" borderId="16" xfId="0" applyFont="1" applyFill="1" applyBorder="1" applyProtection="1">
      <alignment vertical="center"/>
      <protection locked="0" hidden="1"/>
    </xf>
    <xf numFmtId="49" fontId="34" fillId="2" borderId="15" xfId="0" applyNumberFormat="1" applyFont="1" applyFill="1" applyBorder="1" applyAlignment="1" applyProtection="1">
      <alignment horizontal="center" vertical="center"/>
      <protection locked="0"/>
    </xf>
    <xf numFmtId="49" fontId="34" fillId="2" borderId="16" xfId="0" applyNumberFormat="1" applyFont="1" applyFill="1" applyBorder="1" applyAlignment="1" applyProtection="1">
      <alignment horizontal="center" vertical="center"/>
      <protection locked="0"/>
    </xf>
    <xf numFmtId="0" fontId="34" fillId="2" borderId="15" xfId="0" applyFont="1" applyFill="1" applyBorder="1" applyAlignment="1" applyProtection="1">
      <alignment horizontal="left" vertical="center"/>
      <protection locked="0"/>
    </xf>
    <xf numFmtId="0" fontId="34" fillId="2" borderId="4" xfId="0" applyFont="1" applyFill="1" applyBorder="1" applyAlignment="1" applyProtection="1">
      <alignment horizontal="left" vertical="center"/>
      <protection locked="0"/>
    </xf>
    <xf numFmtId="0" fontId="34" fillId="2" borderId="16" xfId="0" applyFont="1" applyFill="1" applyBorder="1" applyAlignment="1" applyProtection="1">
      <alignment horizontal="left" vertical="center"/>
      <protection locked="0"/>
    </xf>
    <xf numFmtId="178" fontId="6" fillId="3" borderId="15" xfId="0" applyNumberFormat="1" applyFont="1" applyFill="1" applyBorder="1" applyAlignment="1" applyProtection="1">
      <alignment horizontal="right" vertical="center"/>
      <protection hidden="1"/>
    </xf>
    <xf numFmtId="178" fontId="6" fillId="3" borderId="4" xfId="0" applyNumberFormat="1" applyFont="1" applyFill="1" applyBorder="1" applyAlignment="1" applyProtection="1">
      <alignment horizontal="right" vertical="center"/>
      <protection hidden="1"/>
    </xf>
    <xf numFmtId="178" fontId="6" fillId="3" borderId="16" xfId="0" applyNumberFormat="1" applyFont="1" applyFill="1" applyBorder="1" applyAlignment="1" applyProtection="1">
      <alignment horizontal="right" vertical="center"/>
      <protection hidden="1"/>
    </xf>
    <xf numFmtId="178" fontId="6" fillId="3" borderId="23" xfId="0" applyNumberFormat="1" applyFont="1" applyFill="1" applyBorder="1" applyProtection="1">
      <alignment vertical="center"/>
      <protection hidden="1"/>
    </xf>
    <xf numFmtId="178" fontId="6" fillId="3" borderId="9" xfId="0" applyNumberFormat="1" applyFont="1" applyFill="1" applyBorder="1" applyProtection="1">
      <alignment vertical="center"/>
      <protection hidden="1"/>
    </xf>
    <xf numFmtId="178" fontId="6" fillId="3" borderId="24" xfId="0" applyNumberFormat="1" applyFont="1" applyFill="1" applyBorder="1" applyProtection="1">
      <alignment vertical="center"/>
      <protection hidden="1"/>
    </xf>
    <xf numFmtId="0" fontId="10" fillId="3" borderId="25" xfId="0" applyFont="1" applyFill="1" applyBorder="1" applyAlignment="1" applyProtection="1">
      <alignment horizontal="center" vertical="center"/>
      <protection hidden="1"/>
    </xf>
    <xf numFmtId="49" fontId="10" fillId="3" borderId="25" xfId="0" applyNumberFormat="1" applyFont="1" applyFill="1" applyBorder="1" applyAlignment="1" applyProtection="1">
      <alignment horizontal="center" vertical="center"/>
      <protection hidden="1"/>
    </xf>
    <xf numFmtId="49" fontId="10" fillId="3" borderId="0" xfId="0" applyNumberFormat="1" applyFont="1" applyFill="1" applyAlignment="1" applyProtection="1">
      <alignment horizontal="center" vertical="center"/>
      <protection hidden="1"/>
    </xf>
    <xf numFmtId="0" fontId="10" fillId="3" borderId="0" xfId="0" applyFont="1" applyFill="1" applyAlignment="1" applyProtection="1">
      <alignment horizontal="center" vertical="center"/>
      <protection hidden="1"/>
    </xf>
    <xf numFmtId="0" fontId="6" fillId="3" borderId="11" xfId="0" applyFont="1" applyFill="1" applyBorder="1" applyAlignment="1" applyProtection="1">
      <alignment horizontal="center" vertical="center"/>
      <protection hidden="1"/>
    </xf>
    <xf numFmtId="0" fontId="6" fillId="3" borderId="12" xfId="0" applyFont="1" applyFill="1" applyBorder="1" applyAlignment="1" applyProtection="1">
      <alignment horizontal="center" vertical="center"/>
      <protection hidden="1"/>
    </xf>
    <xf numFmtId="0" fontId="6" fillId="3" borderId="28" xfId="0" applyFont="1" applyFill="1" applyBorder="1" applyAlignment="1" applyProtection="1">
      <alignment horizontal="center" vertical="center"/>
      <protection hidden="1"/>
    </xf>
    <xf numFmtId="0" fontId="0" fillId="3" borderId="11" xfId="0" applyFill="1" applyBorder="1" applyAlignment="1" applyProtection="1">
      <alignment horizontal="center" vertical="center"/>
      <protection hidden="1"/>
    </xf>
    <xf numFmtId="0" fontId="0" fillId="3" borderId="26" xfId="0" applyFill="1" applyBorder="1" applyAlignment="1" applyProtection="1">
      <alignment horizontal="center" vertical="center"/>
      <protection hidden="1"/>
    </xf>
    <xf numFmtId="0" fontId="11" fillId="3" borderId="15" xfId="0" applyFont="1" applyFill="1" applyBorder="1" applyAlignment="1" applyProtection="1">
      <alignment horizontal="center" vertical="center"/>
      <protection hidden="1"/>
    </xf>
    <xf numFmtId="0" fontId="6" fillId="3" borderId="16" xfId="0" applyFont="1" applyFill="1" applyBorder="1" applyAlignment="1" applyProtection="1">
      <alignment horizontal="center" vertical="center"/>
      <protection hidden="1"/>
    </xf>
    <xf numFmtId="0" fontId="5" fillId="3" borderId="63" xfId="0" applyFont="1" applyFill="1" applyBorder="1" applyAlignment="1" applyProtection="1">
      <alignment horizontal="center" vertical="center"/>
      <protection hidden="1"/>
    </xf>
    <xf numFmtId="0" fontId="5" fillId="3" borderId="64" xfId="0" applyFont="1" applyFill="1" applyBorder="1" applyAlignment="1" applyProtection="1">
      <alignment horizontal="center" vertical="center"/>
      <protection hidden="1"/>
    </xf>
    <xf numFmtId="0" fontId="5" fillId="3" borderId="65" xfId="0" applyFont="1" applyFill="1" applyBorder="1" applyAlignment="1" applyProtection="1">
      <alignment horizontal="center" vertical="center"/>
      <protection hidden="1"/>
    </xf>
    <xf numFmtId="0" fontId="5" fillId="3" borderId="68" xfId="0" applyFont="1" applyFill="1" applyBorder="1" applyAlignment="1" applyProtection="1">
      <alignment horizontal="center" vertical="center"/>
      <protection hidden="1"/>
    </xf>
    <xf numFmtId="0" fontId="5" fillId="3" borderId="69" xfId="0" applyFont="1" applyFill="1" applyBorder="1" applyAlignment="1" applyProtection="1">
      <alignment horizontal="center" vertical="center"/>
      <protection hidden="1"/>
    </xf>
    <xf numFmtId="0" fontId="5" fillId="3" borderId="70" xfId="0" applyFont="1" applyFill="1" applyBorder="1" applyAlignment="1" applyProtection="1">
      <alignment horizontal="center" vertical="center"/>
      <protection hidden="1"/>
    </xf>
    <xf numFmtId="0" fontId="8" fillId="3" borderId="0" xfId="0" applyFont="1" applyFill="1" applyAlignment="1" applyProtection="1">
      <alignment horizontal="center" vertical="center"/>
      <protection hidden="1"/>
    </xf>
    <xf numFmtId="0" fontId="10" fillId="3" borderId="15" xfId="0" applyFont="1" applyFill="1" applyBorder="1" applyAlignment="1" applyProtection="1">
      <alignment horizontal="left" vertical="center" shrinkToFit="1"/>
      <protection hidden="1"/>
    </xf>
    <xf numFmtId="0" fontId="10" fillId="3" borderId="4" xfId="0" applyFont="1" applyFill="1" applyBorder="1" applyAlignment="1" applyProtection="1">
      <alignment horizontal="left" vertical="center" shrinkToFit="1"/>
      <protection hidden="1"/>
    </xf>
    <xf numFmtId="0" fontId="10" fillId="3" borderId="16" xfId="0" applyFont="1" applyFill="1" applyBorder="1" applyAlignment="1" applyProtection="1">
      <alignment horizontal="left" vertical="center" shrinkToFit="1"/>
      <protection hidden="1"/>
    </xf>
    <xf numFmtId="0" fontId="8" fillId="3" borderId="1" xfId="0" applyFont="1" applyFill="1" applyBorder="1" applyAlignment="1" applyProtection="1">
      <alignment horizontal="distributed" vertical="center"/>
      <protection hidden="1"/>
    </xf>
    <xf numFmtId="0" fontId="8" fillId="3" borderId="2" xfId="0" applyFont="1" applyFill="1" applyBorder="1" applyAlignment="1" applyProtection="1">
      <alignment horizontal="distributed" vertical="center"/>
      <protection hidden="1"/>
    </xf>
    <xf numFmtId="0" fontId="8" fillId="3" borderId="39" xfId="0" applyFont="1" applyFill="1" applyBorder="1" applyAlignment="1" applyProtection="1">
      <alignment horizontal="distributed" vertical="center"/>
      <protection hidden="1"/>
    </xf>
    <xf numFmtId="0" fontId="8" fillId="3" borderId="0" xfId="0" applyFont="1" applyFill="1" applyAlignment="1" applyProtection="1">
      <alignment horizontal="distributed" vertical="center"/>
      <protection hidden="1"/>
    </xf>
    <xf numFmtId="0" fontId="8" fillId="3" borderId="50" xfId="0" applyFont="1" applyFill="1" applyBorder="1" applyAlignment="1" applyProtection="1">
      <alignment horizontal="distributed" vertical="center"/>
      <protection hidden="1"/>
    </xf>
    <xf numFmtId="0" fontId="8" fillId="3" borderId="45" xfId="0" applyFont="1" applyFill="1" applyBorder="1" applyAlignment="1" applyProtection="1">
      <alignment horizontal="distributed" vertical="center"/>
      <protection hidden="1"/>
    </xf>
    <xf numFmtId="179" fontId="12" fillId="3" borderId="54" xfId="0" applyNumberFormat="1" applyFont="1" applyFill="1" applyBorder="1" applyAlignment="1" applyProtection="1">
      <alignment horizontal="center" vertical="center"/>
      <protection hidden="1"/>
    </xf>
    <xf numFmtId="179" fontId="12" fillId="3" borderId="3" xfId="0" applyNumberFormat="1" applyFont="1" applyFill="1" applyBorder="1" applyAlignment="1" applyProtection="1">
      <alignment horizontal="center" vertical="center"/>
      <protection hidden="1"/>
    </xf>
    <xf numFmtId="179" fontId="12" fillId="3" borderId="55" xfId="0" applyNumberFormat="1" applyFont="1" applyFill="1" applyBorder="1" applyAlignment="1" applyProtection="1">
      <alignment horizontal="center" vertical="center"/>
      <protection hidden="1"/>
    </xf>
    <xf numFmtId="179" fontId="12" fillId="3" borderId="38" xfId="0" applyNumberFormat="1" applyFont="1" applyFill="1" applyBorder="1" applyAlignment="1" applyProtection="1">
      <alignment horizontal="center" vertical="center"/>
      <protection hidden="1"/>
    </xf>
    <xf numFmtId="179" fontId="12" fillId="3" borderId="53" xfId="0" applyNumberFormat="1" applyFont="1" applyFill="1" applyBorder="1" applyAlignment="1" applyProtection="1">
      <alignment horizontal="center" vertical="center"/>
      <protection hidden="1"/>
    </xf>
    <xf numFmtId="179" fontId="12" fillId="3" borderId="32" xfId="0" applyNumberFormat="1" applyFont="1" applyFill="1" applyBorder="1" applyAlignment="1" applyProtection="1">
      <alignment horizontal="center" vertical="center"/>
      <protection hidden="1"/>
    </xf>
    <xf numFmtId="0" fontId="6" fillId="3" borderId="11" xfId="0" applyFont="1" applyFill="1" applyBorder="1" applyAlignment="1" applyProtection="1">
      <alignment horizontal="distributed" vertical="center" indent="1"/>
      <protection hidden="1"/>
    </xf>
    <xf numFmtId="0" fontId="6" fillId="3" borderId="12" xfId="0" applyFont="1" applyFill="1" applyBorder="1" applyAlignment="1" applyProtection="1">
      <alignment horizontal="distributed" vertical="center" indent="1"/>
      <protection hidden="1"/>
    </xf>
    <xf numFmtId="0" fontId="7" fillId="3" borderId="8" xfId="0" applyFont="1" applyFill="1" applyBorder="1" applyAlignment="1" applyProtection="1">
      <alignment horizontal="distributed" vertical="center" indent="2"/>
      <protection hidden="1"/>
    </xf>
    <xf numFmtId="0" fontId="7" fillId="3" borderId="9" xfId="0" applyFont="1" applyFill="1" applyBorder="1" applyAlignment="1" applyProtection="1">
      <alignment horizontal="distributed" vertical="center" indent="2"/>
      <protection hidden="1"/>
    </xf>
    <xf numFmtId="0" fontId="7" fillId="3" borderId="24" xfId="0" applyFont="1" applyFill="1" applyBorder="1" applyAlignment="1" applyProtection="1">
      <alignment horizontal="distributed" vertical="center" indent="2"/>
      <protection hidden="1"/>
    </xf>
    <xf numFmtId="0" fontId="10" fillId="3" borderId="20" xfId="0" applyFont="1" applyFill="1" applyBorder="1" applyAlignment="1" applyProtection="1">
      <alignment horizontal="left" vertical="center" shrinkToFit="1"/>
      <protection hidden="1"/>
    </xf>
    <xf numFmtId="0" fontId="10" fillId="3" borderId="17" xfId="0" applyFont="1" applyFill="1" applyBorder="1" applyAlignment="1" applyProtection="1">
      <alignment horizontal="left" vertical="center" shrinkToFit="1"/>
      <protection hidden="1"/>
    </xf>
    <xf numFmtId="0" fontId="10" fillId="3" borderId="18" xfId="0" applyFont="1" applyFill="1" applyBorder="1" applyAlignment="1" applyProtection="1">
      <alignment horizontal="left" vertical="center" shrinkToFit="1"/>
      <protection hidden="1"/>
    </xf>
    <xf numFmtId="0" fontId="6" fillId="3" borderId="0" xfId="0" applyFont="1" applyFill="1" applyAlignment="1" applyProtection="1">
      <alignment horizontal="center" vertical="center"/>
      <protection hidden="1"/>
    </xf>
    <xf numFmtId="0" fontId="11" fillId="3" borderId="20" xfId="0" applyFont="1" applyFill="1" applyBorder="1" applyAlignment="1" applyProtection="1">
      <alignment horizontal="center" vertical="center"/>
      <protection hidden="1"/>
    </xf>
    <xf numFmtId="0" fontId="6" fillId="3" borderId="18" xfId="0" applyFont="1" applyFill="1" applyBorder="1" applyAlignment="1" applyProtection="1">
      <alignment horizontal="center" vertical="center"/>
      <protection hidden="1"/>
    </xf>
    <xf numFmtId="0" fontId="8" fillId="3" borderId="29" xfId="0" applyFont="1" applyFill="1" applyBorder="1" applyAlignment="1" applyProtection="1">
      <alignment horizontal="distributed" vertical="center" indent="2"/>
      <protection hidden="1"/>
    </xf>
    <xf numFmtId="0" fontId="8" fillId="3" borderId="30" xfId="0" applyFont="1" applyFill="1" applyBorder="1" applyAlignment="1" applyProtection="1">
      <alignment horizontal="distributed" vertical="center" indent="2"/>
      <protection hidden="1"/>
    </xf>
    <xf numFmtId="0" fontId="8" fillId="3" borderId="44" xfId="0" applyFont="1" applyFill="1" applyBorder="1" applyAlignment="1" applyProtection="1">
      <alignment horizontal="distributed" vertical="center" indent="2"/>
      <protection hidden="1"/>
    </xf>
    <xf numFmtId="0" fontId="6" fillId="3" borderId="23" xfId="0" applyFont="1" applyFill="1" applyBorder="1" applyAlignment="1" applyProtection="1">
      <alignment horizontal="left" vertical="center"/>
      <protection hidden="1"/>
    </xf>
    <xf numFmtId="0" fontId="6" fillId="3" borderId="9" xfId="0" applyFont="1" applyFill="1" applyBorder="1" applyAlignment="1" applyProtection="1">
      <alignment horizontal="left" vertical="center"/>
      <protection hidden="1"/>
    </xf>
    <xf numFmtId="0" fontId="6" fillId="3" borderId="10" xfId="0" applyFont="1" applyFill="1" applyBorder="1" applyAlignment="1" applyProtection="1">
      <alignment horizontal="left" vertical="center"/>
      <protection hidden="1"/>
    </xf>
    <xf numFmtId="0" fontId="6" fillId="3" borderId="14" xfId="0" applyFont="1" applyFill="1" applyBorder="1" applyAlignment="1" applyProtection="1">
      <alignment horizontal="center" vertical="center"/>
      <protection hidden="1"/>
    </xf>
    <xf numFmtId="0" fontId="10" fillId="3" borderId="17" xfId="0" applyFont="1" applyFill="1" applyBorder="1" applyAlignment="1" applyProtection="1">
      <alignment horizontal="center" vertical="center"/>
      <protection hidden="1"/>
    </xf>
    <xf numFmtId="0" fontId="6" fillId="3" borderId="17" xfId="0" applyFont="1" applyFill="1" applyBorder="1" applyAlignment="1" applyProtection="1">
      <alignment horizontal="right" vertical="center"/>
      <protection hidden="1"/>
    </xf>
    <xf numFmtId="0" fontId="6" fillId="3" borderId="0" xfId="0" applyFont="1" applyFill="1" applyAlignment="1" applyProtection="1">
      <alignment horizontal="right" vertical="center"/>
      <protection hidden="1"/>
    </xf>
    <xf numFmtId="0" fontId="6" fillId="3" borderId="17" xfId="0" applyFont="1" applyFill="1" applyBorder="1" applyAlignment="1" applyProtection="1">
      <alignment horizontal="center" vertical="center"/>
      <protection hidden="1"/>
    </xf>
    <xf numFmtId="0" fontId="13" fillId="3" borderId="51" xfId="0" applyFont="1" applyFill="1" applyBorder="1" applyAlignment="1" applyProtection="1">
      <alignment horizontal="distributed" vertical="center" indent="2"/>
      <protection hidden="1"/>
    </xf>
    <xf numFmtId="0" fontId="13" fillId="3" borderId="25" xfId="0" applyFont="1" applyFill="1" applyBorder="1" applyAlignment="1" applyProtection="1">
      <alignment horizontal="distributed" vertical="center" indent="2"/>
      <protection hidden="1"/>
    </xf>
    <xf numFmtId="0" fontId="13" fillId="3" borderId="40" xfId="0" applyFont="1" applyFill="1" applyBorder="1" applyAlignment="1" applyProtection="1">
      <alignment horizontal="distributed" vertical="center" indent="2"/>
      <protection hidden="1"/>
    </xf>
    <xf numFmtId="0" fontId="6" fillId="3" borderId="0" xfId="0" applyFont="1" applyFill="1" applyAlignment="1" applyProtection="1">
      <alignment horizontal="center" vertical="top"/>
      <protection hidden="1"/>
    </xf>
    <xf numFmtId="0" fontId="7" fillId="3" borderId="0" xfId="0" applyFont="1" applyFill="1" applyAlignment="1" applyProtection="1">
      <alignment horizontal="left" vertical="center" shrinkToFit="1"/>
      <protection hidden="1"/>
    </xf>
    <xf numFmtId="180" fontId="6" fillId="3" borderId="0" xfId="0" applyNumberFormat="1" applyFont="1" applyFill="1" applyAlignment="1" applyProtection="1">
      <alignment horizontal="left" vertical="center"/>
      <protection hidden="1"/>
    </xf>
    <xf numFmtId="0" fontId="6" fillId="3" borderId="0" xfId="0" applyFont="1" applyFill="1" applyAlignment="1" applyProtection="1">
      <alignment horizontal="center" vertical="center" shrinkToFit="1"/>
      <protection hidden="1"/>
    </xf>
    <xf numFmtId="0" fontId="11" fillId="3" borderId="14" xfId="0" applyFont="1" applyFill="1" applyBorder="1" applyAlignment="1" applyProtection="1">
      <alignment horizontal="center" vertical="center"/>
      <protection hidden="1"/>
    </xf>
    <xf numFmtId="0" fontId="43" fillId="3" borderId="14" xfId="0" applyFont="1" applyFill="1" applyBorder="1" applyAlignment="1" applyProtection="1">
      <alignment horizontal="center" vertical="center"/>
      <protection hidden="1"/>
    </xf>
    <xf numFmtId="0" fontId="6" fillId="3" borderId="15" xfId="0" applyFont="1" applyFill="1" applyBorder="1" applyAlignment="1" applyProtection="1">
      <alignment horizontal="center" vertical="center"/>
      <protection hidden="1"/>
    </xf>
    <xf numFmtId="0" fontId="11" fillId="3" borderId="21" xfId="0" applyFont="1" applyFill="1" applyBorder="1" applyAlignment="1" applyProtection="1">
      <alignment horizontal="center" vertical="center"/>
      <protection hidden="1"/>
    </xf>
    <xf numFmtId="0" fontId="11" fillId="3" borderId="47" xfId="0" applyFont="1" applyFill="1" applyBorder="1" applyAlignment="1" applyProtection="1">
      <alignment horizontal="center" vertical="center"/>
      <protection hidden="1"/>
    </xf>
    <xf numFmtId="0" fontId="11" fillId="3" borderId="41" xfId="0" applyFont="1" applyFill="1" applyBorder="1" applyAlignment="1" applyProtection="1">
      <alignment horizontal="center" vertical="center"/>
      <protection hidden="1"/>
    </xf>
    <xf numFmtId="0" fontId="6" fillId="3" borderId="34" xfId="0" applyFont="1" applyFill="1" applyBorder="1" applyAlignment="1" applyProtection="1">
      <alignment horizontal="distributed" vertical="center" indent="2"/>
      <protection hidden="1"/>
    </xf>
    <xf numFmtId="0" fontId="8" fillId="3" borderId="49" xfId="0" applyFont="1" applyFill="1" applyBorder="1" applyAlignment="1" applyProtection="1">
      <alignment horizontal="distributed" vertical="center" indent="2"/>
      <protection hidden="1"/>
    </xf>
    <xf numFmtId="0" fontId="8" fillId="3" borderId="4" xfId="0" applyFont="1" applyFill="1" applyBorder="1" applyAlignment="1" applyProtection="1">
      <alignment horizontal="distributed" vertical="center" indent="2"/>
      <protection hidden="1"/>
    </xf>
    <xf numFmtId="0" fontId="8" fillId="3" borderId="16" xfId="0" applyFont="1" applyFill="1" applyBorder="1" applyAlignment="1" applyProtection="1">
      <alignment horizontal="distributed" vertical="center" indent="2"/>
      <protection hidden="1"/>
    </xf>
    <xf numFmtId="0" fontId="9" fillId="3" borderId="50" xfId="0" applyFont="1" applyFill="1" applyBorder="1" applyAlignment="1" applyProtection="1">
      <alignment horizontal="left"/>
      <protection hidden="1"/>
    </xf>
    <xf numFmtId="0" fontId="9" fillId="3" borderId="45" xfId="0" applyFont="1" applyFill="1" applyBorder="1" applyAlignment="1" applyProtection="1">
      <alignment horizontal="left"/>
      <protection hidden="1"/>
    </xf>
    <xf numFmtId="0" fontId="9" fillId="3" borderId="50" xfId="0" applyFont="1" applyFill="1" applyBorder="1" applyAlignment="1" applyProtection="1">
      <alignment horizontal="left" wrapText="1"/>
      <protection hidden="1"/>
    </xf>
    <xf numFmtId="0" fontId="9" fillId="3" borderId="45" xfId="0" applyFont="1" applyFill="1" applyBorder="1" applyAlignment="1" applyProtection="1">
      <alignment horizontal="left" wrapText="1"/>
      <protection hidden="1"/>
    </xf>
    <xf numFmtId="0" fontId="10" fillId="2" borderId="43" xfId="0" applyFont="1" applyFill="1" applyBorder="1" applyAlignment="1" applyProtection="1">
      <alignment horizontal="left" vertical="center" shrinkToFit="1"/>
      <protection locked="0" hidden="1"/>
    </xf>
    <xf numFmtId="0" fontId="10" fillId="2" borderId="30" xfId="0" applyFont="1" applyFill="1" applyBorder="1" applyAlignment="1" applyProtection="1">
      <alignment horizontal="left" vertical="center" shrinkToFit="1"/>
      <protection locked="0" hidden="1"/>
    </xf>
    <xf numFmtId="0" fontId="10" fillId="2" borderId="44" xfId="0" applyFont="1" applyFill="1" applyBorder="1" applyAlignment="1" applyProtection="1">
      <alignment horizontal="left" vertical="center" shrinkToFit="1"/>
      <protection locked="0" hidden="1"/>
    </xf>
    <xf numFmtId="0" fontId="10" fillId="2" borderId="15" xfId="4" applyNumberFormat="1" applyFont="1" applyFill="1" applyBorder="1" applyAlignment="1" applyProtection="1">
      <alignment horizontal="right" vertical="center"/>
      <protection locked="0" hidden="1"/>
    </xf>
    <xf numFmtId="0" fontId="10" fillId="2" borderId="16" xfId="4" applyNumberFormat="1" applyFont="1" applyFill="1" applyBorder="1" applyAlignment="1" applyProtection="1">
      <alignment horizontal="right" vertical="center"/>
      <protection locked="0" hidden="1"/>
    </xf>
    <xf numFmtId="178" fontId="10" fillId="2" borderId="15" xfId="0" applyNumberFormat="1" applyFont="1" applyFill="1" applyBorder="1" applyAlignment="1" applyProtection="1">
      <alignment horizontal="center" vertical="center"/>
      <protection locked="0" hidden="1"/>
    </xf>
    <xf numFmtId="178" fontId="10" fillId="2" borderId="16" xfId="0" applyNumberFormat="1" applyFont="1" applyFill="1" applyBorder="1" applyAlignment="1" applyProtection="1">
      <alignment horizontal="center" vertical="center"/>
      <protection locked="0" hidden="1"/>
    </xf>
    <xf numFmtId="178" fontId="10" fillId="2" borderId="15" xfId="0" applyNumberFormat="1" applyFont="1" applyFill="1" applyBorder="1" applyProtection="1">
      <alignment vertical="center"/>
      <protection locked="0" hidden="1"/>
    </xf>
    <xf numFmtId="178" fontId="10" fillId="2" borderId="4" xfId="0" applyNumberFormat="1" applyFont="1" applyFill="1" applyBorder="1" applyProtection="1">
      <alignment vertical="center"/>
      <protection locked="0" hidden="1"/>
    </xf>
    <xf numFmtId="178" fontId="10" fillId="2" borderId="16" xfId="0" applyNumberFormat="1" applyFont="1" applyFill="1" applyBorder="1" applyProtection="1">
      <alignment vertical="center"/>
      <protection locked="0" hidden="1"/>
    </xf>
    <xf numFmtId="0" fontId="6" fillId="3" borderId="23" xfId="0" applyFont="1" applyFill="1" applyBorder="1" applyAlignment="1" applyProtection="1">
      <alignment horizontal="center" vertical="center"/>
      <protection hidden="1"/>
    </xf>
    <xf numFmtId="0" fontId="6" fillId="3" borderId="9" xfId="0" applyFont="1" applyFill="1" applyBorder="1" applyAlignment="1" applyProtection="1">
      <alignment horizontal="center" vertical="center"/>
      <protection hidden="1"/>
    </xf>
    <xf numFmtId="0" fontId="6" fillId="3" borderId="10" xfId="0" applyFont="1" applyFill="1" applyBorder="1" applyAlignment="1" applyProtection="1">
      <alignment horizontal="center" vertical="center"/>
      <protection hidden="1"/>
    </xf>
    <xf numFmtId="176" fontId="10" fillId="3" borderId="15" xfId="0" applyNumberFormat="1" applyFont="1" applyFill="1" applyBorder="1" applyAlignment="1" applyProtection="1">
      <alignment horizontal="right" vertical="center"/>
      <protection hidden="1"/>
    </xf>
    <xf numFmtId="176" fontId="10" fillId="3" borderId="4" xfId="0" applyNumberFormat="1" applyFont="1" applyFill="1" applyBorder="1" applyAlignment="1" applyProtection="1">
      <alignment horizontal="right" vertical="center"/>
      <protection hidden="1"/>
    </xf>
    <xf numFmtId="176" fontId="10" fillId="3" borderId="16" xfId="0" applyNumberFormat="1" applyFont="1" applyFill="1" applyBorder="1" applyAlignment="1" applyProtection="1">
      <alignment horizontal="right" vertical="center"/>
      <protection hidden="1"/>
    </xf>
    <xf numFmtId="0" fontId="10" fillId="2" borderId="11" xfId="4" applyNumberFormat="1" applyFont="1" applyFill="1" applyBorder="1" applyAlignment="1" applyProtection="1">
      <alignment horizontal="right" vertical="center"/>
      <protection locked="0"/>
    </xf>
    <xf numFmtId="0" fontId="10" fillId="2" borderId="26" xfId="4" applyNumberFormat="1" applyFont="1" applyFill="1" applyBorder="1" applyAlignment="1" applyProtection="1">
      <alignment horizontal="right" vertical="center"/>
      <protection locked="0"/>
    </xf>
    <xf numFmtId="178" fontId="10" fillId="2" borderId="15" xfId="0" applyNumberFormat="1" applyFont="1" applyFill="1" applyBorder="1" applyAlignment="1" applyProtection="1">
      <alignment horizontal="center" vertical="center"/>
      <protection locked="0"/>
    </xf>
    <xf numFmtId="178" fontId="10" fillId="2" borderId="16" xfId="0" applyNumberFormat="1" applyFont="1" applyFill="1" applyBorder="1" applyAlignment="1" applyProtection="1">
      <alignment horizontal="center" vertical="center"/>
      <protection locked="0"/>
    </xf>
    <xf numFmtId="178" fontId="10" fillId="2" borderId="11" xfId="0" applyNumberFormat="1" applyFont="1" applyFill="1" applyBorder="1" applyProtection="1">
      <alignment vertical="center"/>
      <protection locked="0"/>
    </xf>
    <xf numFmtId="178" fontId="10" fillId="2" borderId="12" xfId="0" applyNumberFormat="1" applyFont="1" applyFill="1" applyBorder="1" applyProtection="1">
      <alignment vertical="center"/>
      <protection locked="0"/>
    </xf>
    <xf numFmtId="178" fontId="10" fillId="2" borderId="26" xfId="0" applyNumberFormat="1" applyFont="1" applyFill="1" applyBorder="1" applyProtection="1">
      <alignment vertical="center"/>
      <protection locked="0"/>
    </xf>
    <xf numFmtId="176" fontId="10" fillId="3" borderId="11" xfId="0" applyNumberFormat="1" applyFont="1" applyFill="1" applyBorder="1" applyAlignment="1" applyProtection="1">
      <alignment horizontal="right" vertical="center"/>
      <protection hidden="1"/>
    </xf>
    <xf numFmtId="176" fontId="10" fillId="3" borderId="12" xfId="0" applyNumberFormat="1" applyFont="1" applyFill="1" applyBorder="1" applyAlignment="1" applyProtection="1">
      <alignment horizontal="right" vertical="center"/>
      <protection hidden="1"/>
    </xf>
    <xf numFmtId="176" fontId="10" fillId="3" borderId="26" xfId="0" applyNumberFormat="1" applyFont="1" applyFill="1" applyBorder="1" applyAlignment="1" applyProtection="1">
      <alignment horizontal="right" vertical="center"/>
      <protection hidden="1"/>
    </xf>
    <xf numFmtId="0" fontId="10" fillId="2" borderId="11" xfId="0" applyFont="1" applyFill="1" applyBorder="1" applyAlignment="1" applyProtection="1">
      <alignment horizontal="center" vertical="center"/>
      <protection locked="0" hidden="1"/>
    </xf>
    <xf numFmtId="0" fontId="10" fillId="2" borderId="12" xfId="0" applyFont="1" applyFill="1" applyBorder="1" applyAlignment="1" applyProtection="1">
      <alignment horizontal="center" vertical="center"/>
      <protection locked="0" hidden="1"/>
    </xf>
    <xf numFmtId="0" fontId="10" fillId="2" borderId="28" xfId="0" applyFont="1" applyFill="1" applyBorder="1" applyAlignment="1" applyProtection="1">
      <alignment horizontal="center" vertical="center"/>
      <protection locked="0" hidden="1"/>
    </xf>
    <xf numFmtId="0" fontId="10" fillId="2" borderId="15" xfId="0" applyFont="1" applyFill="1" applyBorder="1" applyAlignment="1" applyProtection="1">
      <alignment horizontal="center" vertical="center"/>
      <protection locked="0" hidden="1"/>
    </xf>
    <xf numFmtId="0" fontId="10" fillId="2" borderId="4" xfId="0" applyFont="1" applyFill="1" applyBorder="1" applyAlignment="1" applyProtection="1">
      <alignment horizontal="center" vertical="center"/>
      <protection locked="0" hidden="1"/>
    </xf>
    <xf numFmtId="0" fontId="10" fillId="2" borderId="5" xfId="0" applyFont="1" applyFill="1" applyBorder="1" applyAlignment="1" applyProtection="1">
      <alignment horizontal="center" vertical="center"/>
      <protection locked="0" hidden="1"/>
    </xf>
    <xf numFmtId="0" fontId="6" fillId="3" borderId="8" xfId="0" applyFont="1" applyFill="1" applyBorder="1" applyAlignment="1" applyProtection="1">
      <alignment horizontal="center" vertical="center"/>
      <protection hidden="1"/>
    </xf>
    <xf numFmtId="38" fontId="6" fillId="3" borderId="8" xfId="4" applyFont="1" applyFill="1" applyBorder="1" applyProtection="1">
      <alignment vertical="center"/>
      <protection hidden="1"/>
    </xf>
    <xf numFmtId="38" fontId="6" fillId="3" borderId="9" xfId="4" applyFont="1" applyFill="1" applyBorder="1" applyProtection="1">
      <alignment vertical="center"/>
      <protection hidden="1"/>
    </xf>
    <xf numFmtId="38" fontId="6" fillId="3" borderId="10" xfId="4" applyFont="1" applyFill="1" applyBorder="1" applyProtection="1">
      <alignment vertical="center"/>
      <protection hidden="1"/>
    </xf>
    <xf numFmtId="178" fontId="6" fillId="3" borderId="9" xfId="0" applyNumberFormat="1" applyFont="1" applyFill="1" applyBorder="1" applyAlignment="1" applyProtection="1">
      <alignment horizontal="center" vertical="center"/>
      <protection hidden="1"/>
    </xf>
    <xf numFmtId="178" fontId="6" fillId="3" borderId="10" xfId="0" applyNumberFormat="1" applyFont="1" applyFill="1" applyBorder="1" applyAlignment="1" applyProtection="1">
      <alignment horizontal="center" vertical="center"/>
      <protection hidden="1"/>
    </xf>
    <xf numFmtId="178" fontId="9" fillId="3" borderId="8" xfId="0" applyNumberFormat="1" applyFont="1" applyFill="1" applyBorder="1" applyAlignment="1" applyProtection="1">
      <alignment horizontal="center" vertical="center"/>
      <protection hidden="1"/>
    </xf>
    <xf numFmtId="178" fontId="9" fillId="3" borderId="9" xfId="0" applyNumberFormat="1" applyFont="1" applyFill="1" applyBorder="1" applyAlignment="1" applyProtection="1">
      <alignment horizontal="center" vertical="center"/>
      <protection hidden="1"/>
    </xf>
    <xf numFmtId="178" fontId="6" fillId="3" borderId="8" xfId="0" applyNumberFormat="1" applyFont="1" applyFill="1" applyBorder="1" applyAlignment="1" applyProtection="1">
      <alignment horizontal="right" vertical="center"/>
      <protection hidden="1"/>
    </xf>
    <xf numFmtId="178" fontId="6" fillId="3" borderId="9" xfId="0" applyNumberFormat="1" applyFont="1" applyFill="1" applyBorder="1" applyAlignment="1" applyProtection="1">
      <alignment horizontal="right" vertical="center"/>
      <protection hidden="1"/>
    </xf>
    <xf numFmtId="0" fontId="10" fillId="2" borderId="15" xfId="0" applyFont="1" applyFill="1" applyBorder="1" applyAlignment="1" applyProtection="1">
      <alignment horizontal="left" vertical="center" shrinkToFit="1"/>
      <protection locked="0" hidden="1"/>
    </xf>
    <xf numFmtId="0" fontId="10" fillId="2" borderId="4" xfId="0" applyFont="1" applyFill="1" applyBorder="1" applyAlignment="1" applyProtection="1">
      <alignment horizontal="left" vertical="center" shrinkToFit="1"/>
      <protection locked="0" hidden="1"/>
    </xf>
    <xf numFmtId="0" fontId="10" fillId="2" borderId="16" xfId="0" applyFont="1" applyFill="1" applyBorder="1" applyAlignment="1" applyProtection="1">
      <alignment horizontal="left" vertical="center" shrinkToFit="1"/>
      <protection locked="0" hidden="1"/>
    </xf>
    <xf numFmtId="56" fontId="10" fillId="2" borderId="15" xfId="0" applyNumberFormat="1" applyFont="1" applyFill="1" applyBorder="1" applyAlignment="1" applyProtection="1">
      <alignment horizontal="left" vertical="center" shrinkToFit="1"/>
      <protection locked="0" hidden="1"/>
    </xf>
    <xf numFmtId="0" fontId="4" fillId="3" borderId="0" xfId="0" applyFont="1" applyFill="1" applyAlignment="1" applyProtection="1">
      <alignment horizontal="center" vertical="center"/>
      <protection hidden="1"/>
    </xf>
    <xf numFmtId="178" fontId="10" fillId="2" borderId="15" xfId="0" applyNumberFormat="1" applyFont="1" applyFill="1" applyBorder="1" applyProtection="1">
      <alignment vertical="center"/>
      <protection locked="0"/>
    </xf>
    <xf numFmtId="178" fontId="10" fillId="2" borderId="4" xfId="0" applyNumberFormat="1" applyFont="1" applyFill="1" applyBorder="1" applyProtection="1">
      <alignment vertical="center"/>
      <protection locked="0"/>
    </xf>
    <xf numFmtId="178" fontId="10" fillId="2" borderId="16" xfId="0" applyNumberFormat="1" applyFont="1" applyFill="1" applyBorder="1" applyProtection="1">
      <alignment vertical="center"/>
      <protection locked="0"/>
    </xf>
    <xf numFmtId="178" fontId="10" fillId="2" borderId="43" xfId="0" applyNumberFormat="1" applyFont="1" applyFill="1" applyBorder="1" applyAlignment="1" applyProtection="1">
      <alignment horizontal="center" vertical="center"/>
      <protection locked="0" hidden="1"/>
    </xf>
    <xf numFmtId="178" fontId="10" fillId="2" borderId="44" xfId="0" applyNumberFormat="1" applyFont="1" applyFill="1" applyBorder="1" applyAlignment="1" applyProtection="1">
      <alignment horizontal="center" vertical="center"/>
      <protection locked="0" hidden="1"/>
    </xf>
    <xf numFmtId="0" fontId="10" fillId="0" borderId="15" xfId="0" applyFont="1" applyBorder="1" applyAlignment="1" applyProtection="1">
      <alignment horizontal="left" vertical="center" indent="1"/>
      <protection locked="0" hidden="1"/>
    </xf>
    <xf numFmtId="0" fontId="10" fillId="0" borderId="4" xfId="0" applyFont="1" applyBorder="1" applyAlignment="1" applyProtection="1">
      <alignment horizontal="left" vertical="center" indent="1"/>
      <protection locked="0" hidden="1"/>
    </xf>
    <xf numFmtId="0" fontId="6" fillId="3" borderId="4" xfId="0" applyFont="1" applyFill="1" applyBorder="1" applyAlignment="1" applyProtection="1">
      <alignment horizontal="center" vertical="center"/>
      <protection hidden="1"/>
    </xf>
    <xf numFmtId="0" fontId="32" fillId="3" borderId="63" xfId="1" applyFont="1" applyFill="1" applyBorder="1" applyAlignment="1" applyProtection="1">
      <alignment horizontal="center" vertical="center"/>
      <protection hidden="1"/>
    </xf>
    <xf numFmtId="0" fontId="32" fillId="3" borderId="65" xfId="1" applyFont="1" applyFill="1" applyBorder="1" applyAlignment="1" applyProtection="1">
      <alignment horizontal="center" vertical="center"/>
      <protection hidden="1"/>
    </xf>
    <xf numFmtId="0" fontId="32" fillId="3" borderId="68" xfId="1" applyFont="1" applyFill="1" applyBorder="1" applyAlignment="1" applyProtection="1">
      <alignment horizontal="center" vertical="center"/>
      <protection hidden="1"/>
    </xf>
    <xf numFmtId="0" fontId="32" fillId="3" borderId="70" xfId="1" applyFont="1" applyFill="1" applyBorder="1" applyAlignment="1" applyProtection="1">
      <alignment horizontal="center" vertical="center"/>
      <protection hidden="1"/>
    </xf>
    <xf numFmtId="180" fontId="10" fillId="3" borderId="0" xfId="0" applyNumberFormat="1" applyFont="1" applyFill="1" applyAlignment="1" applyProtection="1">
      <alignment horizontal="center" vertical="top"/>
      <protection hidden="1"/>
    </xf>
    <xf numFmtId="0" fontId="5" fillId="3" borderId="63" xfId="0" applyFont="1" applyFill="1" applyBorder="1" applyAlignment="1" applyProtection="1">
      <alignment horizontal="distributed" vertical="center" indent="1"/>
      <protection hidden="1"/>
    </xf>
    <xf numFmtId="0" fontId="5" fillId="3" borderId="64" xfId="0" applyFont="1" applyFill="1" applyBorder="1" applyAlignment="1" applyProtection="1">
      <alignment horizontal="distributed" vertical="center" indent="1"/>
      <protection hidden="1"/>
    </xf>
    <xf numFmtId="0" fontId="5" fillId="3" borderId="65" xfId="0" applyFont="1" applyFill="1" applyBorder="1" applyAlignment="1" applyProtection="1">
      <alignment horizontal="distributed" vertical="center" indent="1"/>
      <protection hidden="1"/>
    </xf>
    <xf numFmtId="0" fontId="5" fillId="3" borderId="66" xfId="0" applyFont="1" applyFill="1" applyBorder="1" applyAlignment="1" applyProtection="1">
      <alignment horizontal="distributed" vertical="center" indent="1"/>
      <protection hidden="1"/>
    </xf>
    <xf numFmtId="0" fontId="5" fillId="3" borderId="0" xfId="0" applyFont="1" applyFill="1" applyAlignment="1" applyProtection="1">
      <alignment horizontal="distributed" vertical="center" indent="1"/>
      <protection hidden="1"/>
    </xf>
    <xf numFmtId="0" fontId="5" fillId="3" borderId="67" xfId="0" applyFont="1" applyFill="1" applyBorder="1" applyAlignment="1" applyProtection="1">
      <alignment horizontal="distributed" vertical="center" indent="1"/>
      <protection hidden="1"/>
    </xf>
    <xf numFmtId="0" fontId="5" fillId="3" borderId="68" xfId="0" applyFont="1" applyFill="1" applyBorder="1" applyAlignment="1" applyProtection="1">
      <alignment horizontal="distributed" vertical="center" indent="1"/>
      <protection hidden="1"/>
    </xf>
    <xf numFmtId="0" fontId="5" fillId="3" borderId="69" xfId="0" applyFont="1" applyFill="1" applyBorder="1" applyAlignment="1" applyProtection="1">
      <alignment horizontal="distributed" vertical="center" indent="1"/>
      <protection hidden="1"/>
    </xf>
    <xf numFmtId="0" fontId="5" fillId="3" borderId="70" xfId="0" applyFont="1" applyFill="1" applyBorder="1" applyAlignment="1" applyProtection="1">
      <alignment horizontal="distributed" vertical="center" indent="1"/>
      <protection hidden="1"/>
    </xf>
    <xf numFmtId="0" fontId="10" fillId="3" borderId="20" xfId="0" applyFont="1" applyFill="1" applyBorder="1" applyAlignment="1" applyProtection="1">
      <alignment horizontal="center" vertical="center"/>
      <protection hidden="1"/>
    </xf>
    <xf numFmtId="0" fontId="10" fillId="3" borderId="18" xfId="0" applyFont="1" applyFill="1" applyBorder="1" applyAlignment="1" applyProtection="1">
      <alignment horizontal="center" vertical="center"/>
      <protection hidden="1"/>
    </xf>
    <xf numFmtId="0" fontId="8" fillId="3" borderId="45" xfId="0" applyFont="1" applyFill="1" applyBorder="1" applyAlignment="1" applyProtection="1">
      <alignment horizontal="center" vertical="center"/>
      <protection hidden="1"/>
    </xf>
    <xf numFmtId="0" fontId="7" fillId="3" borderId="25" xfId="0" applyFont="1" applyFill="1" applyBorder="1" applyAlignment="1" applyProtection="1">
      <alignment horizontal="center" vertical="center"/>
      <protection hidden="1"/>
    </xf>
    <xf numFmtId="0" fontId="6" fillId="2" borderId="58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59" xfId="0" applyFont="1" applyFill="1" applyBorder="1" applyAlignment="1" applyProtection="1">
      <alignment horizontal="center" vertical="center"/>
      <protection locked="0"/>
    </xf>
    <xf numFmtId="0" fontId="6" fillId="2" borderId="45" xfId="0" applyFont="1" applyFill="1" applyBorder="1" applyAlignment="1" applyProtection="1">
      <alignment horizontal="center" vertical="center"/>
      <protection locked="0"/>
    </xf>
    <xf numFmtId="0" fontId="6" fillId="2" borderId="32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hidden="1"/>
    </xf>
    <xf numFmtId="0" fontId="6" fillId="3" borderId="2" xfId="0" applyFont="1" applyFill="1" applyBorder="1" applyAlignment="1" applyProtection="1">
      <alignment horizontal="center" vertical="center"/>
      <protection hidden="1"/>
    </xf>
    <xf numFmtId="0" fontId="6" fillId="3" borderId="39" xfId="0" applyFont="1" applyFill="1" applyBorder="1" applyAlignment="1" applyProtection="1">
      <alignment horizontal="center" vertical="center"/>
      <protection hidden="1"/>
    </xf>
    <xf numFmtId="0" fontId="6" fillId="3" borderId="50" xfId="0" applyFont="1" applyFill="1" applyBorder="1" applyAlignment="1" applyProtection="1">
      <alignment horizontal="center" vertical="center"/>
      <protection hidden="1"/>
    </xf>
    <xf numFmtId="0" fontId="6" fillId="3" borderId="45" xfId="0" applyFont="1" applyFill="1" applyBorder="1" applyAlignment="1" applyProtection="1">
      <alignment horizontal="center" vertical="center"/>
      <protection hidden="1"/>
    </xf>
    <xf numFmtId="179" fontId="7" fillId="3" borderId="60" xfId="0" applyNumberFormat="1" applyFont="1" applyFill="1" applyBorder="1" applyAlignment="1" applyProtection="1">
      <alignment horizontal="center" vertical="center"/>
      <protection hidden="1"/>
    </xf>
    <xf numFmtId="179" fontId="7" fillId="3" borderId="3" xfId="0" applyNumberFormat="1" applyFont="1" applyFill="1" applyBorder="1" applyAlignment="1" applyProtection="1">
      <alignment horizontal="center" vertical="center"/>
      <protection hidden="1"/>
    </xf>
    <xf numFmtId="179" fontId="7" fillId="3" borderId="61" xfId="0" applyNumberFormat="1" applyFont="1" applyFill="1" applyBorder="1" applyAlignment="1" applyProtection="1">
      <alignment horizontal="center" vertical="center"/>
      <protection hidden="1"/>
    </xf>
    <xf numFmtId="179" fontId="7" fillId="3" borderId="38" xfId="0" applyNumberFormat="1" applyFont="1" applyFill="1" applyBorder="1" applyAlignment="1" applyProtection="1">
      <alignment horizontal="center" vertical="center"/>
      <protection hidden="1"/>
    </xf>
    <xf numFmtId="179" fontId="7" fillId="3" borderId="62" xfId="0" applyNumberFormat="1" applyFont="1" applyFill="1" applyBorder="1" applyAlignment="1" applyProtection="1">
      <alignment horizontal="center" vertical="center"/>
      <protection hidden="1"/>
    </xf>
    <xf numFmtId="179" fontId="7" fillId="3" borderId="32" xfId="0" applyNumberFormat="1" applyFont="1" applyFill="1" applyBorder="1" applyAlignment="1" applyProtection="1">
      <alignment horizontal="center" vertical="center"/>
      <protection hidden="1"/>
    </xf>
    <xf numFmtId="0" fontId="42" fillId="3" borderId="21" xfId="0" applyFont="1" applyFill="1" applyBorder="1" applyAlignment="1" applyProtection="1">
      <alignment horizontal="center" vertical="center"/>
      <protection hidden="1"/>
    </xf>
    <xf numFmtId="0" fontId="42" fillId="3" borderId="47" xfId="0" applyFont="1" applyFill="1" applyBorder="1" applyAlignment="1" applyProtection="1">
      <alignment horizontal="center" vertical="center"/>
      <protection hidden="1"/>
    </xf>
    <xf numFmtId="0" fontId="42" fillId="3" borderId="41" xfId="0" applyFont="1" applyFill="1" applyBorder="1" applyAlignment="1" applyProtection="1">
      <alignment horizontal="center" vertical="center"/>
      <protection hidden="1"/>
    </xf>
    <xf numFmtId="0" fontId="0" fillId="3" borderId="21" xfId="0" applyFill="1" applyBorder="1" applyAlignment="1" applyProtection="1">
      <alignment horizontal="center" vertical="center"/>
      <protection hidden="1"/>
    </xf>
    <xf numFmtId="0" fontId="0" fillId="3" borderId="47" xfId="0" applyFill="1" applyBorder="1" applyAlignment="1" applyProtection="1">
      <alignment horizontal="center" vertical="center"/>
      <protection hidden="1"/>
    </xf>
    <xf numFmtId="0" fontId="0" fillId="3" borderId="41" xfId="0" applyFill="1" applyBorder="1" applyAlignment="1" applyProtection="1">
      <alignment horizontal="center" vertical="center"/>
      <protection hidden="1"/>
    </xf>
    <xf numFmtId="0" fontId="7" fillId="3" borderId="0" xfId="0" applyFont="1" applyFill="1" applyAlignment="1" applyProtection="1">
      <alignment vertical="center" shrinkToFit="1"/>
      <protection hidden="1"/>
    </xf>
    <xf numFmtId="49" fontId="6" fillId="3" borderId="0" xfId="0" applyNumberFormat="1" applyFont="1" applyFill="1" applyProtection="1">
      <alignment vertical="center"/>
      <protection hidden="1"/>
    </xf>
    <xf numFmtId="0" fontId="6" fillId="3" borderId="0" xfId="0" applyFont="1" applyFill="1" applyAlignment="1" applyProtection="1">
      <alignment horizontal="left" vertical="center" shrinkToFit="1"/>
      <protection hidden="1"/>
    </xf>
    <xf numFmtId="180" fontId="10" fillId="3" borderId="0" xfId="0" applyNumberFormat="1" applyFont="1" applyFill="1" applyAlignment="1" applyProtection="1">
      <alignment horizontal="center" vertical="center"/>
      <protection hidden="1"/>
    </xf>
    <xf numFmtId="49" fontId="6" fillId="2" borderId="58" xfId="0" applyNumberFormat="1" applyFont="1" applyFill="1" applyBorder="1" applyAlignment="1" applyProtection="1">
      <alignment horizontal="center" vertical="center"/>
      <protection locked="0"/>
    </xf>
    <xf numFmtId="49" fontId="6" fillId="2" borderId="2" xfId="0" applyNumberFormat="1" applyFont="1" applyFill="1" applyBorder="1" applyAlignment="1" applyProtection="1">
      <alignment horizontal="center" vertical="center"/>
      <protection locked="0"/>
    </xf>
    <xf numFmtId="49" fontId="6" fillId="2" borderId="3" xfId="0" applyNumberFormat="1" applyFont="1" applyFill="1" applyBorder="1" applyAlignment="1" applyProtection="1">
      <alignment horizontal="center" vertical="center"/>
      <protection locked="0"/>
    </xf>
    <xf numFmtId="49" fontId="6" fillId="2" borderId="59" xfId="0" applyNumberFormat="1" applyFont="1" applyFill="1" applyBorder="1" applyAlignment="1" applyProtection="1">
      <alignment horizontal="center" vertical="center"/>
      <protection locked="0"/>
    </xf>
    <xf numFmtId="49" fontId="6" fillId="2" borderId="45" xfId="0" applyNumberFormat="1" applyFont="1" applyFill="1" applyBorder="1" applyAlignment="1" applyProtection="1">
      <alignment horizontal="center" vertical="center"/>
      <protection locked="0"/>
    </xf>
    <xf numFmtId="49" fontId="6" fillId="2" borderId="32" xfId="0" applyNumberFormat="1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distributed" vertical="center" indent="1"/>
      <protection hidden="1"/>
    </xf>
    <xf numFmtId="0" fontId="6" fillId="3" borderId="56" xfId="0" applyFont="1" applyFill="1" applyBorder="1" applyAlignment="1" applyProtection="1">
      <alignment horizontal="distributed" vertical="center" indent="1"/>
      <protection hidden="1"/>
    </xf>
    <xf numFmtId="0" fontId="6" fillId="3" borderId="50" xfId="0" applyFont="1" applyFill="1" applyBorder="1" applyAlignment="1" applyProtection="1">
      <alignment horizontal="distributed" vertical="center" indent="1"/>
      <protection hidden="1"/>
    </xf>
    <xf numFmtId="0" fontId="6" fillId="3" borderId="57" xfId="0" applyFont="1" applyFill="1" applyBorder="1" applyAlignment="1" applyProtection="1">
      <alignment horizontal="distributed" vertical="center" indent="1"/>
      <protection hidden="1"/>
    </xf>
    <xf numFmtId="0" fontId="10" fillId="2" borderId="43" xfId="0" applyFont="1" applyFill="1" applyBorder="1" applyAlignment="1" applyProtection="1">
      <alignment horizontal="center" vertical="center"/>
      <protection locked="0" hidden="1"/>
    </xf>
    <xf numFmtId="0" fontId="10" fillId="2" borderId="30" xfId="0" applyFont="1" applyFill="1" applyBorder="1" applyAlignment="1" applyProtection="1">
      <alignment horizontal="center" vertical="center"/>
      <protection locked="0" hidden="1"/>
    </xf>
    <xf numFmtId="0" fontId="10" fillId="2" borderId="31" xfId="0" applyFont="1" applyFill="1" applyBorder="1" applyAlignment="1" applyProtection="1">
      <alignment horizontal="center" vertical="center"/>
      <protection locked="0" hidden="1"/>
    </xf>
    <xf numFmtId="0" fontId="6" fillId="3" borderId="27" xfId="0" applyFont="1" applyFill="1" applyBorder="1" applyAlignment="1" applyProtection="1">
      <alignment horizontal="center" vertical="center"/>
      <protection hidden="1"/>
    </xf>
    <xf numFmtId="0" fontId="10" fillId="2" borderId="15" xfId="4" applyNumberFormat="1" applyFont="1" applyFill="1" applyBorder="1" applyAlignment="1" applyProtection="1">
      <alignment horizontal="right" vertical="center"/>
      <protection locked="0"/>
    </xf>
    <xf numFmtId="0" fontId="10" fillId="2" borderId="16" xfId="4" applyNumberFormat="1" applyFont="1" applyFill="1" applyBorder="1" applyAlignment="1" applyProtection="1">
      <alignment horizontal="right" vertical="center"/>
      <protection locked="0"/>
    </xf>
    <xf numFmtId="176" fontId="6" fillId="2" borderId="30" xfId="0" applyNumberFormat="1" applyFont="1" applyFill="1" applyBorder="1" applyAlignment="1" applyProtection="1">
      <alignment horizontal="center" vertical="center"/>
      <protection locked="0" hidden="1"/>
    </xf>
    <xf numFmtId="176" fontId="6" fillId="2" borderId="44" xfId="0" applyNumberFormat="1" applyFont="1" applyFill="1" applyBorder="1" applyAlignment="1" applyProtection="1">
      <alignment horizontal="center" vertical="center"/>
      <protection locked="0" hidden="1"/>
    </xf>
    <xf numFmtId="0" fontId="6" fillId="3" borderId="34" xfId="0" applyFont="1" applyFill="1" applyBorder="1" applyAlignment="1" applyProtection="1">
      <alignment horizontal="center" vertical="center"/>
      <protection hidden="1"/>
    </xf>
    <xf numFmtId="176" fontId="6" fillId="3" borderId="36" xfId="0" applyNumberFormat="1" applyFont="1" applyFill="1" applyBorder="1" applyAlignment="1" applyProtection="1">
      <alignment horizontal="center" vertical="center"/>
      <protection hidden="1"/>
    </xf>
    <xf numFmtId="176" fontId="6" fillId="2" borderId="29" xfId="0" applyNumberFormat="1" applyFont="1" applyFill="1" applyBorder="1" applyAlignment="1" applyProtection="1">
      <alignment horizontal="center" vertical="center"/>
      <protection locked="0" hidden="1"/>
    </xf>
    <xf numFmtId="176" fontId="6" fillId="2" borderId="31" xfId="0" applyNumberFormat="1" applyFont="1" applyFill="1" applyBorder="1" applyAlignment="1" applyProtection="1">
      <alignment horizontal="center" vertical="center"/>
      <protection locked="0" hidden="1"/>
    </xf>
    <xf numFmtId="178" fontId="6" fillId="3" borderId="23" xfId="0" applyNumberFormat="1" applyFont="1" applyFill="1" applyBorder="1" applyAlignment="1" applyProtection="1">
      <alignment horizontal="center" vertical="center"/>
      <protection hidden="1"/>
    </xf>
    <xf numFmtId="178" fontId="6" fillId="3" borderId="24" xfId="0" applyNumberFormat="1" applyFont="1" applyFill="1" applyBorder="1" applyAlignment="1" applyProtection="1">
      <alignment horizontal="center" vertical="center"/>
      <protection hidden="1"/>
    </xf>
    <xf numFmtId="0" fontId="6" fillId="3" borderId="23" xfId="0" applyFont="1" applyFill="1" applyBorder="1" applyAlignment="1" applyProtection="1">
      <alignment horizontal="distributed" vertical="center" indent="1"/>
      <protection hidden="1"/>
    </xf>
    <xf numFmtId="0" fontId="6" fillId="3" borderId="9" xfId="0" applyFont="1" applyFill="1" applyBorder="1" applyAlignment="1" applyProtection="1">
      <alignment horizontal="distributed" vertical="center" indent="1"/>
      <protection hidden="1"/>
    </xf>
    <xf numFmtId="0" fontId="6" fillId="3" borderId="24" xfId="0" applyFont="1" applyFill="1" applyBorder="1" applyAlignment="1" applyProtection="1">
      <alignment horizontal="distributed" vertical="center" indent="1"/>
      <protection hidden="1"/>
    </xf>
    <xf numFmtId="0" fontId="6" fillId="3" borderId="8" xfId="0" applyFont="1" applyFill="1" applyBorder="1" applyAlignment="1" applyProtection="1">
      <alignment horizontal="distributed" vertical="center" indent="3"/>
      <protection hidden="1"/>
    </xf>
    <xf numFmtId="0" fontId="6" fillId="3" borderId="9" xfId="0" applyFont="1" applyFill="1" applyBorder="1" applyAlignment="1" applyProtection="1">
      <alignment horizontal="distributed" vertical="center" indent="3"/>
      <protection hidden="1"/>
    </xf>
    <xf numFmtId="0" fontId="6" fillId="3" borderId="10" xfId="0" applyFont="1" applyFill="1" applyBorder="1" applyAlignment="1" applyProtection="1">
      <alignment horizontal="distributed" vertical="center" indent="3"/>
      <protection hidden="1"/>
    </xf>
    <xf numFmtId="0" fontId="44" fillId="3" borderId="18" xfId="0" applyFont="1" applyFill="1" applyBorder="1" applyAlignment="1" applyProtection="1">
      <alignment horizontal="center" vertical="center"/>
      <protection locked="0" hidden="1"/>
    </xf>
    <xf numFmtId="0" fontId="43" fillId="3" borderId="40" xfId="0" applyFont="1" applyFill="1" applyBorder="1" applyAlignment="1" applyProtection="1">
      <alignment horizontal="center" vertical="center"/>
      <protection locked="0" hidden="1"/>
    </xf>
    <xf numFmtId="0" fontId="6" fillId="3" borderId="3" xfId="0" applyFont="1" applyFill="1" applyBorder="1" applyAlignment="1" applyProtection="1">
      <alignment horizontal="center" vertical="center"/>
      <protection hidden="1"/>
    </xf>
    <xf numFmtId="0" fontId="6" fillId="2" borderId="20" xfId="0" applyFont="1" applyFill="1" applyBorder="1" applyAlignment="1" applyProtection="1">
      <alignment horizontal="center" vertical="center"/>
      <protection locked="0" hidden="1"/>
    </xf>
    <xf numFmtId="0" fontId="6" fillId="2" borderId="17" xfId="0" applyFont="1" applyFill="1" applyBorder="1" applyAlignment="1" applyProtection="1">
      <alignment horizontal="center" vertical="center"/>
      <protection locked="0" hidden="1"/>
    </xf>
    <xf numFmtId="0" fontId="6" fillId="2" borderId="37" xfId="0" applyFont="1" applyFill="1" applyBorder="1" applyAlignment="1" applyProtection="1">
      <alignment horizontal="center" vertical="center"/>
      <protection locked="0" hidden="1"/>
    </xf>
    <xf numFmtId="0" fontId="6" fillId="2" borderId="25" xfId="0" applyFont="1" applyFill="1" applyBorder="1" applyAlignment="1" applyProtection="1">
      <alignment horizontal="center" vertical="center"/>
      <protection locked="0" hidden="1"/>
    </xf>
    <xf numFmtId="0" fontId="10" fillId="2" borderId="54" xfId="0" applyFont="1" applyFill="1" applyBorder="1" applyAlignment="1" applyProtection="1">
      <alignment horizontal="left" vertical="center" shrinkToFit="1"/>
      <protection locked="0" hidden="1"/>
    </xf>
    <xf numFmtId="0" fontId="10" fillId="2" borderId="2" xfId="0" applyFont="1" applyFill="1" applyBorder="1" applyAlignment="1" applyProtection="1">
      <alignment horizontal="left" vertical="center" shrinkToFit="1"/>
      <protection locked="0" hidden="1"/>
    </xf>
    <xf numFmtId="0" fontId="10" fillId="2" borderId="73" xfId="0" applyFont="1" applyFill="1" applyBorder="1" applyAlignment="1" applyProtection="1">
      <alignment horizontal="left" vertical="center" shrinkToFit="1"/>
      <protection locked="0" hidden="1"/>
    </xf>
    <xf numFmtId="0" fontId="10" fillId="2" borderId="37" xfId="0" applyFont="1" applyFill="1" applyBorder="1" applyAlignment="1" applyProtection="1">
      <alignment horizontal="left" vertical="center" shrinkToFit="1"/>
      <protection locked="0" hidden="1"/>
    </xf>
    <xf numFmtId="0" fontId="10" fillId="2" borderId="25" xfId="0" applyFont="1" applyFill="1" applyBorder="1" applyAlignment="1" applyProtection="1">
      <alignment horizontal="left" vertical="center" shrinkToFit="1"/>
      <protection locked="0" hidden="1"/>
    </xf>
    <xf numFmtId="0" fontId="10" fillId="2" borderId="40" xfId="0" applyFont="1" applyFill="1" applyBorder="1" applyAlignment="1" applyProtection="1">
      <alignment horizontal="left" vertical="center" shrinkToFit="1"/>
      <protection locked="0" hidden="1"/>
    </xf>
    <xf numFmtId="49" fontId="6" fillId="3" borderId="0" xfId="0" applyNumberFormat="1" applyFont="1" applyFill="1" applyAlignment="1" applyProtection="1">
      <alignment horizontal="left" vertical="center"/>
      <protection hidden="1"/>
    </xf>
    <xf numFmtId="0" fontId="6" fillId="3" borderId="0" xfId="0" applyFont="1" applyFill="1" applyAlignment="1" applyProtection="1">
      <alignment horizontal="left" vertical="center"/>
      <protection hidden="1"/>
    </xf>
    <xf numFmtId="0" fontId="6" fillId="2" borderId="58" xfId="0" applyFont="1" applyFill="1" applyBorder="1" applyAlignment="1" applyProtection="1">
      <alignment horizontal="center" vertical="center"/>
      <protection locked="0" hidden="1"/>
    </xf>
    <xf numFmtId="0" fontId="6" fillId="2" borderId="2" xfId="0" applyFont="1" applyFill="1" applyBorder="1" applyAlignment="1" applyProtection="1">
      <alignment horizontal="center" vertical="center"/>
      <protection locked="0" hidden="1"/>
    </xf>
    <xf numFmtId="0" fontId="6" fillId="2" borderId="3" xfId="0" applyFont="1" applyFill="1" applyBorder="1" applyAlignment="1" applyProtection="1">
      <alignment horizontal="center" vertical="center"/>
      <protection locked="0" hidden="1"/>
    </xf>
    <xf numFmtId="0" fontId="6" fillId="2" borderId="59" xfId="0" applyFont="1" applyFill="1" applyBorder="1" applyAlignment="1" applyProtection="1">
      <alignment horizontal="center" vertical="center"/>
      <protection locked="0" hidden="1"/>
    </xf>
    <xf numFmtId="0" fontId="6" fillId="2" borderId="45" xfId="0" applyFont="1" applyFill="1" applyBorder="1" applyAlignment="1" applyProtection="1">
      <alignment horizontal="center" vertical="center"/>
      <protection locked="0" hidden="1"/>
    </xf>
    <xf numFmtId="0" fontId="6" fillId="2" borderId="32" xfId="0" applyFont="1" applyFill="1" applyBorder="1" applyAlignment="1" applyProtection="1">
      <alignment horizontal="center" vertical="center"/>
      <protection locked="0" hidden="1"/>
    </xf>
    <xf numFmtId="0" fontId="27" fillId="3" borderId="21" xfId="0" applyFont="1" applyFill="1" applyBorder="1" applyAlignment="1" applyProtection="1">
      <alignment horizontal="center" vertical="center"/>
      <protection hidden="1"/>
    </xf>
    <xf numFmtId="49" fontId="6" fillId="2" borderId="58" xfId="0" applyNumberFormat="1" applyFont="1" applyFill="1" applyBorder="1" applyAlignment="1" applyProtection="1">
      <alignment horizontal="center" vertical="center"/>
      <protection locked="0" hidden="1"/>
    </xf>
    <xf numFmtId="49" fontId="6" fillId="2" borderId="2" xfId="0" applyNumberFormat="1" applyFont="1" applyFill="1" applyBorder="1" applyAlignment="1" applyProtection="1">
      <alignment horizontal="center" vertical="center"/>
      <protection locked="0" hidden="1"/>
    </xf>
    <xf numFmtId="49" fontId="6" fillId="2" borderId="3" xfId="0" applyNumberFormat="1" applyFont="1" applyFill="1" applyBorder="1" applyAlignment="1" applyProtection="1">
      <alignment horizontal="center" vertical="center"/>
      <protection locked="0" hidden="1"/>
    </xf>
    <xf numFmtId="49" fontId="6" fillId="2" borderId="59" xfId="0" applyNumberFormat="1" applyFont="1" applyFill="1" applyBorder="1" applyAlignment="1" applyProtection="1">
      <alignment horizontal="center" vertical="center"/>
      <protection locked="0" hidden="1"/>
    </xf>
    <xf numFmtId="49" fontId="6" fillId="2" borderId="45" xfId="0" applyNumberFormat="1" applyFont="1" applyFill="1" applyBorder="1" applyAlignment="1" applyProtection="1">
      <alignment horizontal="center" vertical="center"/>
      <protection locked="0" hidden="1"/>
    </xf>
    <xf numFmtId="49" fontId="6" fillId="2" borderId="32" xfId="0" applyNumberFormat="1" applyFont="1" applyFill="1" applyBorder="1" applyAlignment="1" applyProtection="1">
      <alignment horizontal="center" vertical="center"/>
      <protection locked="0" hidden="1"/>
    </xf>
    <xf numFmtId="0" fontId="10" fillId="2" borderId="54" xfId="0" applyFont="1" applyFill="1" applyBorder="1" applyAlignment="1" applyProtection="1">
      <alignment horizontal="left" vertical="center"/>
      <protection locked="0" hidden="1"/>
    </xf>
    <xf numFmtId="0" fontId="10" fillId="2" borderId="2" xfId="0" applyFont="1" applyFill="1" applyBorder="1" applyAlignment="1" applyProtection="1">
      <alignment horizontal="left" vertical="center"/>
      <protection locked="0" hidden="1"/>
    </xf>
    <xf numFmtId="0" fontId="10" fillId="2" borderId="73" xfId="0" applyFont="1" applyFill="1" applyBorder="1" applyAlignment="1" applyProtection="1">
      <alignment horizontal="left" vertical="center"/>
      <protection locked="0" hidden="1"/>
    </xf>
    <xf numFmtId="0" fontId="10" fillId="2" borderId="11" xfId="4" applyNumberFormat="1" applyFont="1" applyFill="1" applyBorder="1" applyAlignment="1" applyProtection="1">
      <alignment horizontal="right" vertical="center"/>
      <protection locked="0" hidden="1"/>
    </xf>
    <xf numFmtId="0" fontId="10" fillId="2" borderId="26" xfId="4" applyNumberFormat="1" applyFont="1" applyFill="1" applyBorder="1" applyAlignment="1" applyProtection="1">
      <alignment horizontal="right" vertical="center"/>
      <protection locked="0" hidden="1"/>
    </xf>
    <xf numFmtId="178" fontId="10" fillId="2" borderId="11" xfId="0" applyNumberFormat="1" applyFont="1" applyFill="1" applyBorder="1" applyProtection="1">
      <alignment vertical="center"/>
      <protection locked="0" hidden="1"/>
    </xf>
    <xf numFmtId="178" fontId="10" fillId="2" borderId="12" xfId="0" applyNumberFormat="1" applyFont="1" applyFill="1" applyBorder="1" applyProtection="1">
      <alignment vertical="center"/>
      <protection locked="0" hidden="1"/>
    </xf>
    <xf numFmtId="178" fontId="10" fillId="2" borderId="26" xfId="0" applyNumberFormat="1" applyFont="1" applyFill="1" applyBorder="1" applyProtection="1">
      <alignment vertical="center"/>
      <protection locked="0" hidden="1"/>
    </xf>
    <xf numFmtId="0" fontId="10" fillId="2" borderId="37" xfId="0" applyFont="1" applyFill="1" applyBorder="1" applyAlignment="1" applyProtection="1">
      <alignment horizontal="left" vertical="center"/>
      <protection locked="0" hidden="1"/>
    </xf>
    <xf numFmtId="0" fontId="10" fillId="2" borderId="25" xfId="0" applyFont="1" applyFill="1" applyBorder="1" applyAlignment="1" applyProtection="1">
      <alignment horizontal="left" vertical="center"/>
      <protection locked="0" hidden="1"/>
    </xf>
    <xf numFmtId="0" fontId="10" fillId="2" borderId="40" xfId="0" applyFont="1" applyFill="1" applyBorder="1" applyAlignment="1" applyProtection="1">
      <alignment horizontal="left" vertical="center"/>
      <protection locked="0" hidden="1"/>
    </xf>
    <xf numFmtId="0" fontId="10" fillId="2" borderId="15" xfId="0" applyFont="1" applyFill="1" applyBorder="1" applyAlignment="1" applyProtection="1">
      <alignment horizontal="right" vertical="center"/>
      <protection locked="0" hidden="1"/>
    </xf>
    <xf numFmtId="0" fontId="10" fillId="2" borderId="16" xfId="0" applyFont="1" applyFill="1" applyBorder="1" applyAlignment="1" applyProtection="1">
      <alignment horizontal="right" vertical="center"/>
      <protection locked="0" hidden="1"/>
    </xf>
    <xf numFmtId="0" fontId="10" fillId="2" borderId="15" xfId="0" applyFont="1" applyFill="1" applyBorder="1" applyAlignment="1" applyProtection="1">
      <alignment horizontal="left" vertical="center"/>
      <protection locked="0" hidden="1"/>
    </xf>
    <xf numFmtId="0" fontId="10" fillId="2" borderId="4" xfId="0" applyFont="1" applyFill="1" applyBorder="1" applyAlignment="1" applyProtection="1">
      <alignment horizontal="left" vertical="center"/>
      <protection locked="0" hidden="1"/>
    </xf>
    <xf numFmtId="0" fontId="10" fillId="2" borderId="16" xfId="0" applyFont="1" applyFill="1" applyBorder="1" applyAlignment="1" applyProtection="1">
      <alignment horizontal="left" vertical="center"/>
      <protection locked="0" hidden="1"/>
    </xf>
    <xf numFmtId="0" fontId="10" fillId="2" borderId="43" xfId="0" applyFont="1" applyFill="1" applyBorder="1" applyAlignment="1" applyProtection="1">
      <alignment horizontal="left" vertical="center"/>
      <protection locked="0" hidden="1"/>
    </xf>
    <xf numFmtId="0" fontId="10" fillId="2" borderId="30" xfId="0" applyFont="1" applyFill="1" applyBorder="1" applyAlignment="1" applyProtection="1">
      <alignment horizontal="left" vertical="center"/>
      <protection locked="0" hidden="1"/>
    </xf>
    <xf numFmtId="0" fontId="10" fillId="2" borderId="44" xfId="0" applyFont="1" applyFill="1" applyBorder="1" applyAlignment="1" applyProtection="1">
      <alignment horizontal="left" vertical="center"/>
      <protection locked="0" hidden="1"/>
    </xf>
    <xf numFmtId="0" fontId="10" fillId="2" borderId="43" xfId="0" applyFont="1" applyFill="1" applyBorder="1" applyAlignment="1" applyProtection="1">
      <alignment horizontal="right" vertical="center"/>
      <protection locked="0" hidden="1"/>
    </xf>
    <xf numFmtId="0" fontId="10" fillId="2" borderId="44" xfId="0" applyFont="1" applyFill="1" applyBorder="1" applyAlignment="1" applyProtection="1">
      <alignment horizontal="right" vertical="center"/>
      <protection locked="0" hidden="1"/>
    </xf>
    <xf numFmtId="0" fontId="44" fillId="3" borderId="40" xfId="0" applyFont="1" applyFill="1" applyBorder="1" applyAlignment="1" applyProtection="1">
      <alignment horizontal="center" vertical="center"/>
      <protection locked="0" hidden="1"/>
    </xf>
    <xf numFmtId="0" fontId="8" fillId="3" borderId="0" xfId="0" applyFont="1" applyFill="1" applyAlignment="1" applyProtection="1">
      <alignment horizontal="left" vertical="center"/>
      <protection hidden="1"/>
    </xf>
    <xf numFmtId="178" fontId="10" fillId="2" borderId="11" xfId="0" applyNumberFormat="1" applyFont="1" applyFill="1" applyBorder="1" applyAlignment="1" applyProtection="1">
      <alignment horizontal="center" vertical="center"/>
      <protection locked="0" hidden="1"/>
    </xf>
    <xf numFmtId="178" fontId="10" fillId="2" borderId="26" xfId="0" applyNumberFormat="1" applyFont="1" applyFill="1" applyBorder="1" applyAlignment="1" applyProtection="1">
      <alignment horizontal="center" vertical="center"/>
      <protection locked="0" hidden="1"/>
    </xf>
  </cellXfs>
  <cellStyles count="5">
    <cellStyle name="ハイパーリンク" xfId="1" builtinId="8"/>
    <cellStyle name="ハイパーリンク 2" xfId="3" xr:uid="{00000000-0005-0000-0000-000001000000}"/>
    <cellStyle name="桁区切り" xfId="4" builtinId="6"/>
    <cellStyle name="標準" xfId="0" builtinId="0"/>
    <cellStyle name="標準 2" xfId="2" xr:uid="{00000000-0005-0000-0000-000004000000}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5FFFF"/>
      <color rgb="FF0000FF"/>
      <color rgb="FFCC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3</xdr:row>
      <xdr:rowOff>0</xdr:rowOff>
    </xdr:from>
    <xdr:to>
      <xdr:col>9</xdr:col>
      <xdr:colOff>405200</xdr:colOff>
      <xdr:row>4</xdr:row>
      <xdr:rowOff>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918700" y="977900"/>
          <a:ext cx="1980000" cy="576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シート・ブックはパスワード保護がかかっています。（</a:t>
          </a:r>
          <a:r>
            <a:rPr kumimoji="1" lang="en-US" altLang="ja-JP" sz="1100">
              <a:solidFill>
                <a:sysClr val="windowText" lastClr="000000"/>
              </a:solidFill>
            </a:rPr>
            <a:t>123</a:t>
          </a:r>
          <a:r>
            <a:rPr kumimoji="1" lang="ja-JP" altLang="en-US" sz="1100">
              <a:solidFill>
                <a:sysClr val="windowText" lastClr="000000"/>
              </a:solidFill>
            </a:rPr>
            <a:t>）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4</xdr:row>
      <xdr:rowOff>152400</xdr:rowOff>
    </xdr:from>
    <xdr:to>
      <xdr:col>24</xdr:col>
      <xdr:colOff>970350</xdr:colOff>
      <xdr:row>6</xdr:row>
      <xdr:rowOff>235200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7381875" y="857250"/>
          <a:ext cx="1980000" cy="540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シート・ブックはパスワード保護がかかっています。</a:t>
          </a:r>
        </a:p>
      </xdr:txBody>
    </xdr:sp>
    <xdr:clientData/>
  </xdr:twoCellAnchor>
  <xdr:twoCellAnchor>
    <xdr:from>
      <xdr:col>23</xdr:col>
      <xdr:colOff>28575</xdr:colOff>
      <xdr:row>11</xdr:row>
      <xdr:rowOff>28574</xdr:rowOff>
    </xdr:from>
    <xdr:to>
      <xdr:col>24</xdr:col>
      <xdr:colOff>998925</xdr:colOff>
      <xdr:row>14</xdr:row>
      <xdr:rowOff>54224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7410450" y="2143124"/>
          <a:ext cx="1980000" cy="540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印刷は白黒印刷に設定済。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0</xdr:colOff>
      <xdr:row>7</xdr:row>
      <xdr:rowOff>66674</xdr:rowOff>
    </xdr:from>
    <xdr:to>
      <xdr:col>24</xdr:col>
      <xdr:colOff>970350</xdr:colOff>
      <xdr:row>10</xdr:row>
      <xdr:rowOff>63749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/>
      </xdr:nvSpPr>
      <xdr:spPr>
        <a:xfrm>
          <a:off x="7381875" y="1495424"/>
          <a:ext cx="1980000" cy="540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白枠部分に入力してください。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24</xdr:col>
      <xdr:colOff>485775</xdr:colOff>
      <xdr:row>4</xdr:row>
      <xdr:rowOff>19050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/>
      </xdr:nvSpPr>
      <xdr:spPr>
        <a:xfrm>
          <a:off x="7381875" y="381000"/>
          <a:ext cx="1495425" cy="3429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 b="1"/>
            <a:t>←基本情報入力</a:t>
          </a:r>
          <a:endParaRPr kumimoji="1" lang="en-US" altLang="ja-JP" sz="1200" b="1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0</xdr:colOff>
      <xdr:row>22</xdr:row>
      <xdr:rowOff>0</xdr:rowOff>
    </xdr:from>
    <xdr:to>
      <xdr:col>24</xdr:col>
      <xdr:colOff>970350</xdr:colOff>
      <xdr:row>26</xdr:row>
      <xdr:rowOff>28576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/>
      </xdr:nvSpPr>
      <xdr:spPr>
        <a:xfrm>
          <a:off x="7381875" y="4714875"/>
          <a:ext cx="1980000" cy="1323976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呼称は右の▼印クリックして選択してください。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手入力もできます。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非課税の場合は備考欄の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▼印をクリックして非課税を選んで下さい。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0</xdr:colOff>
      <xdr:row>18</xdr:row>
      <xdr:rowOff>0</xdr:rowOff>
    </xdr:from>
    <xdr:to>
      <xdr:col>24</xdr:col>
      <xdr:colOff>970350</xdr:colOff>
      <xdr:row>21</xdr:row>
      <xdr:rowOff>95250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/>
      </xdr:nvSpPr>
      <xdr:spPr>
        <a:xfrm>
          <a:off x="7381875" y="3552825"/>
          <a:ext cx="1980000" cy="962025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当月請求額</a:t>
          </a:r>
          <a:r>
            <a:rPr kumimoji="1" lang="ja-JP" altLang="en-US" sz="1100">
              <a:solidFill>
                <a:sysClr val="windowText" lastClr="000000"/>
              </a:solidFill>
            </a:rPr>
            <a:t>が、契約（取決め）金額を超えた場合、ピンク色の警告表示となります。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金額の確認お願いします。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4</xdr:row>
      <xdr:rowOff>152400</xdr:rowOff>
    </xdr:from>
    <xdr:to>
      <xdr:col>24</xdr:col>
      <xdr:colOff>970350</xdr:colOff>
      <xdr:row>6</xdr:row>
      <xdr:rowOff>235200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>
        <a:xfrm>
          <a:off x="7381875" y="857250"/>
          <a:ext cx="1980000" cy="540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シート・ブックはパスワード保護がかかっています。</a:t>
          </a:r>
        </a:p>
      </xdr:txBody>
    </xdr:sp>
    <xdr:clientData/>
  </xdr:twoCellAnchor>
  <xdr:twoCellAnchor>
    <xdr:from>
      <xdr:col>23</xdr:col>
      <xdr:colOff>28575</xdr:colOff>
      <xdr:row>11</xdr:row>
      <xdr:rowOff>28574</xdr:rowOff>
    </xdr:from>
    <xdr:to>
      <xdr:col>24</xdr:col>
      <xdr:colOff>998925</xdr:colOff>
      <xdr:row>14</xdr:row>
      <xdr:rowOff>54224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/>
      </xdr:nvSpPr>
      <xdr:spPr>
        <a:xfrm>
          <a:off x="7410450" y="2143124"/>
          <a:ext cx="1980000" cy="540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印刷は白黒印刷に設定済。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0</xdr:colOff>
      <xdr:row>7</xdr:row>
      <xdr:rowOff>66674</xdr:rowOff>
    </xdr:from>
    <xdr:to>
      <xdr:col>24</xdr:col>
      <xdr:colOff>970350</xdr:colOff>
      <xdr:row>10</xdr:row>
      <xdr:rowOff>63749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SpPr/>
      </xdr:nvSpPr>
      <xdr:spPr>
        <a:xfrm>
          <a:off x="7381875" y="1495424"/>
          <a:ext cx="1980000" cy="540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白枠部分に入力してください。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24</xdr:col>
      <xdr:colOff>485775</xdr:colOff>
      <xdr:row>4</xdr:row>
      <xdr:rowOff>19050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SpPr/>
      </xdr:nvSpPr>
      <xdr:spPr>
        <a:xfrm>
          <a:off x="7381875" y="381000"/>
          <a:ext cx="1495425" cy="3429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 b="1"/>
            <a:t>←基本情報入力</a:t>
          </a:r>
          <a:endParaRPr kumimoji="1" lang="en-US" altLang="ja-JP" sz="1200" b="1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0</xdr:colOff>
      <xdr:row>22</xdr:row>
      <xdr:rowOff>0</xdr:rowOff>
    </xdr:from>
    <xdr:to>
      <xdr:col>24</xdr:col>
      <xdr:colOff>970350</xdr:colOff>
      <xdr:row>26</xdr:row>
      <xdr:rowOff>28576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SpPr/>
      </xdr:nvSpPr>
      <xdr:spPr>
        <a:xfrm>
          <a:off x="7381875" y="4714875"/>
          <a:ext cx="1980000" cy="1323976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呼称は右の▼印クリックして選択してください。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手入力もできます。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非課税の場合は備考欄の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▼印をクリックして非課税を選んで下さい。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0</xdr:colOff>
      <xdr:row>18</xdr:row>
      <xdr:rowOff>0</xdr:rowOff>
    </xdr:from>
    <xdr:to>
      <xdr:col>24</xdr:col>
      <xdr:colOff>970350</xdr:colOff>
      <xdr:row>21</xdr:row>
      <xdr:rowOff>95250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SpPr/>
      </xdr:nvSpPr>
      <xdr:spPr>
        <a:xfrm>
          <a:off x="7381875" y="3552825"/>
          <a:ext cx="1980000" cy="962025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当月請求額</a:t>
          </a:r>
          <a:r>
            <a:rPr kumimoji="1" lang="ja-JP" altLang="en-US" sz="1100">
              <a:solidFill>
                <a:sysClr val="windowText" lastClr="000000"/>
              </a:solidFill>
            </a:rPr>
            <a:t>が、契約（取決め）金額を超えた場合、ピンク色の警告表示となります。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金額の確認お願いします。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4</xdr:row>
      <xdr:rowOff>152400</xdr:rowOff>
    </xdr:from>
    <xdr:to>
      <xdr:col>24</xdr:col>
      <xdr:colOff>970350</xdr:colOff>
      <xdr:row>6</xdr:row>
      <xdr:rowOff>235200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7381875" y="857250"/>
          <a:ext cx="1980000" cy="540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シート・ブックはパスワード保護がかかっています。</a:t>
          </a:r>
        </a:p>
      </xdr:txBody>
    </xdr:sp>
    <xdr:clientData/>
  </xdr:twoCellAnchor>
  <xdr:twoCellAnchor>
    <xdr:from>
      <xdr:col>23</xdr:col>
      <xdr:colOff>28575</xdr:colOff>
      <xdr:row>11</xdr:row>
      <xdr:rowOff>28574</xdr:rowOff>
    </xdr:from>
    <xdr:to>
      <xdr:col>24</xdr:col>
      <xdr:colOff>998925</xdr:colOff>
      <xdr:row>14</xdr:row>
      <xdr:rowOff>54224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>
          <a:off x="7410450" y="2143124"/>
          <a:ext cx="1980000" cy="540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印刷は白黒印刷に設定済。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0</xdr:colOff>
      <xdr:row>7</xdr:row>
      <xdr:rowOff>66674</xdr:rowOff>
    </xdr:from>
    <xdr:to>
      <xdr:col>24</xdr:col>
      <xdr:colOff>970350</xdr:colOff>
      <xdr:row>10</xdr:row>
      <xdr:rowOff>63749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/>
      </xdr:nvSpPr>
      <xdr:spPr>
        <a:xfrm>
          <a:off x="7381875" y="1495424"/>
          <a:ext cx="1980000" cy="540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白枠部分に入力してください。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24</xdr:col>
      <xdr:colOff>485775</xdr:colOff>
      <xdr:row>4</xdr:row>
      <xdr:rowOff>19050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/>
      </xdr:nvSpPr>
      <xdr:spPr>
        <a:xfrm>
          <a:off x="7381875" y="381000"/>
          <a:ext cx="1495425" cy="3429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 b="1"/>
            <a:t>←基本情報入力</a:t>
          </a:r>
          <a:endParaRPr kumimoji="1" lang="en-US" altLang="ja-JP" sz="1200" b="1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0</xdr:colOff>
      <xdr:row>22</xdr:row>
      <xdr:rowOff>0</xdr:rowOff>
    </xdr:from>
    <xdr:to>
      <xdr:col>24</xdr:col>
      <xdr:colOff>970350</xdr:colOff>
      <xdr:row>26</xdr:row>
      <xdr:rowOff>28576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/>
      </xdr:nvSpPr>
      <xdr:spPr>
        <a:xfrm>
          <a:off x="7381875" y="4714875"/>
          <a:ext cx="1980000" cy="1323976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呼称は右の▼印クリックして選択してください。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手入力もできます。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非課税の場合は備考欄の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▼印をクリックして非課税を選んで下さい。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0</xdr:colOff>
      <xdr:row>18</xdr:row>
      <xdr:rowOff>0</xdr:rowOff>
    </xdr:from>
    <xdr:to>
      <xdr:col>24</xdr:col>
      <xdr:colOff>970350</xdr:colOff>
      <xdr:row>21</xdr:row>
      <xdr:rowOff>95250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/>
      </xdr:nvSpPr>
      <xdr:spPr>
        <a:xfrm>
          <a:off x="7381875" y="3552825"/>
          <a:ext cx="1980000" cy="962025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当月請求額</a:t>
          </a:r>
          <a:r>
            <a:rPr kumimoji="1" lang="ja-JP" altLang="en-US" sz="1100">
              <a:solidFill>
                <a:sysClr val="windowText" lastClr="000000"/>
              </a:solidFill>
            </a:rPr>
            <a:t>が、契約（取決め）金額を超えた場合、ピンク色の警告表示となります。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金額の確認お願いします。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4</xdr:row>
      <xdr:rowOff>152400</xdr:rowOff>
    </xdr:from>
    <xdr:to>
      <xdr:col>24</xdr:col>
      <xdr:colOff>970350</xdr:colOff>
      <xdr:row>6</xdr:row>
      <xdr:rowOff>235200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/>
      </xdr:nvSpPr>
      <xdr:spPr>
        <a:xfrm>
          <a:off x="7381875" y="857250"/>
          <a:ext cx="1980000" cy="540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シート・ブックはパスワード保護がかかっています。</a:t>
          </a:r>
        </a:p>
      </xdr:txBody>
    </xdr:sp>
    <xdr:clientData/>
  </xdr:twoCellAnchor>
  <xdr:twoCellAnchor>
    <xdr:from>
      <xdr:col>23</xdr:col>
      <xdr:colOff>28575</xdr:colOff>
      <xdr:row>11</xdr:row>
      <xdr:rowOff>28574</xdr:rowOff>
    </xdr:from>
    <xdr:to>
      <xdr:col>24</xdr:col>
      <xdr:colOff>998925</xdr:colOff>
      <xdr:row>14</xdr:row>
      <xdr:rowOff>54224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/>
      </xdr:nvSpPr>
      <xdr:spPr>
        <a:xfrm>
          <a:off x="7410450" y="2143124"/>
          <a:ext cx="1980000" cy="540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印刷は白黒印刷に設定済。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0</xdr:colOff>
      <xdr:row>7</xdr:row>
      <xdr:rowOff>66674</xdr:rowOff>
    </xdr:from>
    <xdr:to>
      <xdr:col>24</xdr:col>
      <xdr:colOff>970350</xdr:colOff>
      <xdr:row>10</xdr:row>
      <xdr:rowOff>63749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SpPr/>
      </xdr:nvSpPr>
      <xdr:spPr>
        <a:xfrm>
          <a:off x="7381875" y="1495424"/>
          <a:ext cx="1980000" cy="540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白枠部分に入力してください。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24</xdr:col>
      <xdr:colOff>485775</xdr:colOff>
      <xdr:row>4</xdr:row>
      <xdr:rowOff>19050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SpPr/>
      </xdr:nvSpPr>
      <xdr:spPr>
        <a:xfrm>
          <a:off x="7381875" y="381000"/>
          <a:ext cx="1495425" cy="3429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 b="1"/>
            <a:t>←基本情報入力</a:t>
          </a:r>
          <a:endParaRPr kumimoji="1" lang="en-US" altLang="ja-JP" sz="1200" b="1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0</xdr:colOff>
      <xdr:row>22</xdr:row>
      <xdr:rowOff>0</xdr:rowOff>
    </xdr:from>
    <xdr:to>
      <xdr:col>24</xdr:col>
      <xdr:colOff>970350</xdr:colOff>
      <xdr:row>26</xdr:row>
      <xdr:rowOff>28576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SpPr/>
      </xdr:nvSpPr>
      <xdr:spPr>
        <a:xfrm>
          <a:off x="7381875" y="4714875"/>
          <a:ext cx="1980000" cy="1323976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呼称は右の▼印クリックして選択してください。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手入力もできます。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非課税の場合は備考欄の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▼印をクリックして非課税を選んで下さい。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0</xdr:colOff>
      <xdr:row>18</xdr:row>
      <xdr:rowOff>0</xdr:rowOff>
    </xdr:from>
    <xdr:to>
      <xdr:col>24</xdr:col>
      <xdr:colOff>970350</xdr:colOff>
      <xdr:row>21</xdr:row>
      <xdr:rowOff>95250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SpPr/>
      </xdr:nvSpPr>
      <xdr:spPr>
        <a:xfrm>
          <a:off x="7381875" y="3552825"/>
          <a:ext cx="1980000" cy="962025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当月請求額</a:t>
          </a:r>
          <a:r>
            <a:rPr kumimoji="1" lang="ja-JP" altLang="en-US" sz="1100">
              <a:solidFill>
                <a:sysClr val="windowText" lastClr="000000"/>
              </a:solidFill>
            </a:rPr>
            <a:t>が、契約（取決め）金額を超えた場合、ピンク色の警告表示となります。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金額の確認お願いします。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4</xdr:row>
      <xdr:rowOff>152400</xdr:rowOff>
    </xdr:from>
    <xdr:to>
      <xdr:col>24</xdr:col>
      <xdr:colOff>970350</xdr:colOff>
      <xdr:row>6</xdr:row>
      <xdr:rowOff>235200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/>
      </xdr:nvSpPr>
      <xdr:spPr>
        <a:xfrm>
          <a:off x="7381875" y="857250"/>
          <a:ext cx="1980000" cy="540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シート・ブックはパスワード保護がかかっています。</a:t>
          </a:r>
        </a:p>
      </xdr:txBody>
    </xdr:sp>
    <xdr:clientData/>
  </xdr:twoCellAnchor>
  <xdr:twoCellAnchor>
    <xdr:from>
      <xdr:col>23</xdr:col>
      <xdr:colOff>28575</xdr:colOff>
      <xdr:row>11</xdr:row>
      <xdr:rowOff>28574</xdr:rowOff>
    </xdr:from>
    <xdr:to>
      <xdr:col>24</xdr:col>
      <xdr:colOff>998925</xdr:colOff>
      <xdr:row>14</xdr:row>
      <xdr:rowOff>54224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/>
      </xdr:nvSpPr>
      <xdr:spPr>
        <a:xfrm>
          <a:off x="7410450" y="2143124"/>
          <a:ext cx="1980000" cy="540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印刷は白黒印刷に設定済。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0</xdr:colOff>
      <xdr:row>7</xdr:row>
      <xdr:rowOff>66674</xdr:rowOff>
    </xdr:from>
    <xdr:to>
      <xdr:col>24</xdr:col>
      <xdr:colOff>970350</xdr:colOff>
      <xdr:row>10</xdr:row>
      <xdr:rowOff>63749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SpPr/>
      </xdr:nvSpPr>
      <xdr:spPr>
        <a:xfrm>
          <a:off x="7381875" y="1495424"/>
          <a:ext cx="1980000" cy="540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白枠部分に入力してください。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24</xdr:col>
      <xdr:colOff>485775</xdr:colOff>
      <xdr:row>4</xdr:row>
      <xdr:rowOff>19050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SpPr/>
      </xdr:nvSpPr>
      <xdr:spPr>
        <a:xfrm>
          <a:off x="7381875" y="381000"/>
          <a:ext cx="1495425" cy="3429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 b="1"/>
            <a:t>←基本情報入力</a:t>
          </a:r>
          <a:endParaRPr kumimoji="1" lang="en-US" altLang="ja-JP" sz="1200" b="1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0</xdr:colOff>
      <xdr:row>22</xdr:row>
      <xdr:rowOff>0</xdr:rowOff>
    </xdr:from>
    <xdr:to>
      <xdr:col>24</xdr:col>
      <xdr:colOff>970350</xdr:colOff>
      <xdr:row>26</xdr:row>
      <xdr:rowOff>28576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SpPr/>
      </xdr:nvSpPr>
      <xdr:spPr>
        <a:xfrm>
          <a:off x="7381875" y="4714875"/>
          <a:ext cx="1980000" cy="1323976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呼称は右の▼印クリックして選択してください。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手入力もできます。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非課税の場合は備考欄の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▼印をクリックして非課税を選んで下さい。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0</xdr:colOff>
      <xdr:row>18</xdr:row>
      <xdr:rowOff>0</xdr:rowOff>
    </xdr:from>
    <xdr:to>
      <xdr:col>24</xdr:col>
      <xdr:colOff>970350</xdr:colOff>
      <xdr:row>21</xdr:row>
      <xdr:rowOff>95250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SpPr/>
      </xdr:nvSpPr>
      <xdr:spPr>
        <a:xfrm>
          <a:off x="7381875" y="3552825"/>
          <a:ext cx="1980000" cy="962025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当月請求額</a:t>
          </a:r>
          <a:r>
            <a:rPr kumimoji="1" lang="ja-JP" altLang="en-US" sz="1100">
              <a:solidFill>
                <a:sysClr val="windowText" lastClr="000000"/>
              </a:solidFill>
            </a:rPr>
            <a:t>が、契約（取決め）金額を超えた場合、ピンク色の警告表示となります。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金額の確認お願いします。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4</xdr:row>
      <xdr:rowOff>152400</xdr:rowOff>
    </xdr:from>
    <xdr:to>
      <xdr:col>24</xdr:col>
      <xdr:colOff>970350</xdr:colOff>
      <xdr:row>6</xdr:row>
      <xdr:rowOff>235200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/>
      </xdr:nvSpPr>
      <xdr:spPr>
        <a:xfrm>
          <a:off x="7381875" y="857250"/>
          <a:ext cx="1980000" cy="540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シート・ブックはパスワード保護がかかっています。</a:t>
          </a:r>
        </a:p>
      </xdr:txBody>
    </xdr:sp>
    <xdr:clientData/>
  </xdr:twoCellAnchor>
  <xdr:twoCellAnchor>
    <xdr:from>
      <xdr:col>23</xdr:col>
      <xdr:colOff>28575</xdr:colOff>
      <xdr:row>11</xdr:row>
      <xdr:rowOff>28574</xdr:rowOff>
    </xdr:from>
    <xdr:to>
      <xdr:col>24</xdr:col>
      <xdr:colOff>998925</xdr:colOff>
      <xdr:row>14</xdr:row>
      <xdr:rowOff>54224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/>
      </xdr:nvSpPr>
      <xdr:spPr>
        <a:xfrm>
          <a:off x="7410450" y="2143124"/>
          <a:ext cx="1980000" cy="540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印刷は白黒印刷に設定済。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0</xdr:colOff>
      <xdr:row>7</xdr:row>
      <xdr:rowOff>66674</xdr:rowOff>
    </xdr:from>
    <xdr:to>
      <xdr:col>24</xdr:col>
      <xdr:colOff>970350</xdr:colOff>
      <xdr:row>10</xdr:row>
      <xdr:rowOff>63749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SpPr/>
      </xdr:nvSpPr>
      <xdr:spPr>
        <a:xfrm>
          <a:off x="7381875" y="1495424"/>
          <a:ext cx="1980000" cy="540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白枠部分に入力してください。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24</xdr:col>
      <xdr:colOff>485775</xdr:colOff>
      <xdr:row>4</xdr:row>
      <xdr:rowOff>19050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SpPr/>
      </xdr:nvSpPr>
      <xdr:spPr>
        <a:xfrm>
          <a:off x="7381875" y="381000"/>
          <a:ext cx="1495425" cy="3429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 b="1"/>
            <a:t>←基本情報入力</a:t>
          </a:r>
          <a:endParaRPr kumimoji="1" lang="en-US" altLang="ja-JP" sz="1200" b="1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0</xdr:colOff>
      <xdr:row>22</xdr:row>
      <xdr:rowOff>0</xdr:rowOff>
    </xdr:from>
    <xdr:to>
      <xdr:col>24</xdr:col>
      <xdr:colOff>970350</xdr:colOff>
      <xdr:row>26</xdr:row>
      <xdr:rowOff>28576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SpPr/>
      </xdr:nvSpPr>
      <xdr:spPr>
        <a:xfrm>
          <a:off x="7381875" y="4714875"/>
          <a:ext cx="1980000" cy="1323976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呼称は右の▼印クリックして選択してください。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手入力もできます。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非課税の場合は備考欄の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▼印をクリックして非課税を選んで下さい。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0</xdr:colOff>
      <xdr:row>18</xdr:row>
      <xdr:rowOff>0</xdr:rowOff>
    </xdr:from>
    <xdr:to>
      <xdr:col>24</xdr:col>
      <xdr:colOff>970350</xdr:colOff>
      <xdr:row>21</xdr:row>
      <xdr:rowOff>95250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SpPr/>
      </xdr:nvSpPr>
      <xdr:spPr>
        <a:xfrm>
          <a:off x="7381875" y="3552825"/>
          <a:ext cx="1980000" cy="962025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当月請求額</a:t>
          </a:r>
          <a:r>
            <a:rPr kumimoji="1" lang="ja-JP" altLang="en-US" sz="1100">
              <a:solidFill>
                <a:sysClr val="windowText" lastClr="000000"/>
              </a:solidFill>
            </a:rPr>
            <a:t>が、契約（取決め）金額を超えた場合、ピンク色の警告表示となります。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金額の確認お願いします。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4</xdr:row>
      <xdr:rowOff>152400</xdr:rowOff>
    </xdr:from>
    <xdr:to>
      <xdr:col>24</xdr:col>
      <xdr:colOff>970350</xdr:colOff>
      <xdr:row>6</xdr:row>
      <xdr:rowOff>235200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/>
      </xdr:nvSpPr>
      <xdr:spPr>
        <a:xfrm>
          <a:off x="7381875" y="857250"/>
          <a:ext cx="1980000" cy="540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シート・ブックはパスワード保護がかかっています。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28575</xdr:colOff>
      <xdr:row>11</xdr:row>
      <xdr:rowOff>28574</xdr:rowOff>
    </xdr:from>
    <xdr:to>
      <xdr:col>24</xdr:col>
      <xdr:colOff>998925</xdr:colOff>
      <xdr:row>14</xdr:row>
      <xdr:rowOff>54224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/>
      </xdr:nvSpPr>
      <xdr:spPr>
        <a:xfrm>
          <a:off x="7410450" y="2143124"/>
          <a:ext cx="1980000" cy="540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印刷は白黒印刷に設定済。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0</xdr:colOff>
      <xdr:row>7</xdr:row>
      <xdr:rowOff>66674</xdr:rowOff>
    </xdr:from>
    <xdr:to>
      <xdr:col>24</xdr:col>
      <xdr:colOff>970350</xdr:colOff>
      <xdr:row>10</xdr:row>
      <xdr:rowOff>63749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SpPr/>
      </xdr:nvSpPr>
      <xdr:spPr>
        <a:xfrm>
          <a:off x="7381875" y="1495424"/>
          <a:ext cx="1980000" cy="540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白枠部分に入力してください。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24</xdr:col>
      <xdr:colOff>485775</xdr:colOff>
      <xdr:row>4</xdr:row>
      <xdr:rowOff>19050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SpPr/>
      </xdr:nvSpPr>
      <xdr:spPr>
        <a:xfrm>
          <a:off x="7381875" y="381000"/>
          <a:ext cx="1495425" cy="3429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 b="1"/>
            <a:t>←基本情報入力</a:t>
          </a:r>
          <a:endParaRPr kumimoji="1" lang="en-US" altLang="ja-JP" sz="1200" b="1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0</xdr:colOff>
      <xdr:row>22</xdr:row>
      <xdr:rowOff>0</xdr:rowOff>
    </xdr:from>
    <xdr:to>
      <xdr:col>24</xdr:col>
      <xdr:colOff>970350</xdr:colOff>
      <xdr:row>26</xdr:row>
      <xdr:rowOff>28576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SpPr/>
      </xdr:nvSpPr>
      <xdr:spPr>
        <a:xfrm>
          <a:off x="7381875" y="4714875"/>
          <a:ext cx="1980000" cy="1323976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呼称は右の▼印クリックして選択してください。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手入力もできます。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非課税の場合は備考欄の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▼印をクリックして非課税を選んで下さい。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0</xdr:colOff>
      <xdr:row>18</xdr:row>
      <xdr:rowOff>0</xdr:rowOff>
    </xdr:from>
    <xdr:to>
      <xdr:col>24</xdr:col>
      <xdr:colOff>970350</xdr:colOff>
      <xdr:row>21</xdr:row>
      <xdr:rowOff>95250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00000000-0008-0000-1000-00000B000000}"/>
            </a:ext>
          </a:extLst>
        </xdr:cNvPr>
        <xdr:cNvSpPr/>
      </xdr:nvSpPr>
      <xdr:spPr>
        <a:xfrm>
          <a:off x="7381875" y="3552825"/>
          <a:ext cx="1980000" cy="962025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当月請求額</a:t>
          </a:r>
          <a:r>
            <a:rPr kumimoji="1" lang="ja-JP" altLang="en-US" sz="1100">
              <a:solidFill>
                <a:sysClr val="windowText" lastClr="000000"/>
              </a:solidFill>
            </a:rPr>
            <a:t>が、契約（取決め）金額を超えた場合、ピンク色の警告表示となります。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金額の確認お願いします。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4</xdr:row>
      <xdr:rowOff>152400</xdr:rowOff>
    </xdr:from>
    <xdr:to>
      <xdr:col>24</xdr:col>
      <xdr:colOff>970350</xdr:colOff>
      <xdr:row>6</xdr:row>
      <xdr:rowOff>235200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/>
      </xdr:nvSpPr>
      <xdr:spPr>
        <a:xfrm>
          <a:off x="7381875" y="857250"/>
          <a:ext cx="1980000" cy="540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シート・ブックはパスワード保護がかかっています。</a:t>
          </a:r>
        </a:p>
      </xdr:txBody>
    </xdr:sp>
    <xdr:clientData/>
  </xdr:twoCellAnchor>
  <xdr:twoCellAnchor>
    <xdr:from>
      <xdr:col>23</xdr:col>
      <xdr:colOff>28575</xdr:colOff>
      <xdr:row>11</xdr:row>
      <xdr:rowOff>28574</xdr:rowOff>
    </xdr:from>
    <xdr:to>
      <xdr:col>24</xdr:col>
      <xdr:colOff>998925</xdr:colOff>
      <xdr:row>14</xdr:row>
      <xdr:rowOff>54224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SpPr/>
      </xdr:nvSpPr>
      <xdr:spPr>
        <a:xfrm>
          <a:off x="7410450" y="2143124"/>
          <a:ext cx="1980000" cy="540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印刷は白黒印刷に設定済。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0</xdr:colOff>
      <xdr:row>7</xdr:row>
      <xdr:rowOff>66674</xdr:rowOff>
    </xdr:from>
    <xdr:to>
      <xdr:col>24</xdr:col>
      <xdr:colOff>970350</xdr:colOff>
      <xdr:row>10</xdr:row>
      <xdr:rowOff>63749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SpPr/>
      </xdr:nvSpPr>
      <xdr:spPr>
        <a:xfrm>
          <a:off x="7381875" y="1495424"/>
          <a:ext cx="1980000" cy="540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白枠部分に入力してください。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24</xdr:col>
      <xdr:colOff>485775</xdr:colOff>
      <xdr:row>4</xdr:row>
      <xdr:rowOff>19050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1100-000008000000}"/>
            </a:ext>
          </a:extLst>
        </xdr:cNvPr>
        <xdr:cNvSpPr/>
      </xdr:nvSpPr>
      <xdr:spPr>
        <a:xfrm>
          <a:off x="7381875" y="381000"/>
          <a:ext cx="1495425" cy="3429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 b="1"/>
            <a:t>←基本情報入力</a:t>
          </a:r>
          <a:endParaRPr kumimoji="1" lang="en-US" altLang="ja-JP" sz="1200" b="1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0</xdr:colOff>
      <xdr:row>22</xdr:row>
      <xdr:rowOff>0</xdr:rowOff>
    </xdr:from>
    <xdr:to>
      <xdr:col>24</xdr:col>
      <xdr:colOff>970350</xdr:colOff>
      <xdr:row>26</xdr:row>
      <xdr:rowOff>28576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1100-000009000000}"/>
            </a:ext>
          </a:extLst>
        </xdr:cNvPr>
        <xdr:cNvSpPr/>
      </xdr:nvSpPr>
      <xdr:spPr>
        <a:xfrm>
          <a:off x="7381875" y="4714875"/>
          <a:ext cx="1980000" cy="1323976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呼称は右の▼印クリックして選択してください。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手入力もできます。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非課税の場合は備考欄の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▼印をクリックして非課税を選んで下さい。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0</xdr:colOff>
      <xdr:row>17</xdr:row>
      <xdr:rowOff>285749</xdr:rowOff>
    </xdr:from>
    <xdr:to>
      <xdr:col>24</xdr:col>
      <xdr:colOff>970350</xdr:colOff>
      <xdr:row>21</xdr:row>
      <xdr:rowOff>95249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00000000-0008-0000-1100-00000B000000}"/>
            </a:ext>
          </a:extLst>
        </xdr:cNvPr>
        <xdr:cNvSpPr/>
      </xdr:nvSpPr>
      <xdr:spPr>
        <a:xfrm>
          <a:off x="7381875" y="3552824"/>
          <a:ext cx="1980000" cy="962025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当月請求額</a:t>
          </a:r>
          <a:r>
            <a:rPr kumimoji="1" lang="ja-JP" altLang="en-US" sz="1100">
              <a:solidFill>
                <a:sysClr val="windowText" lastClr="000000"/>
              </a:solidFill>
            </a:rPr>
            <a:t>が、契約（取決め）金額を超えた場合、ピンク色の警告表示となります。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金額の確認お願いします。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4</xdr:row>
      <xdr:rowOff>152400</xdr:rowOff>
    </xdr:from>
    <xdr:to>
      <xdr:col>24</xdr:col>
      <xdr:colOff>970350</xdr:colOff>
      <xdr:row>6</xdr:row>
      <xdr:rowOff>235200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/>
      </xdr:nvSpPr>
      <xdr:spPr>
        <a:xfrm>
          <a:off x="7381875" y="857250"/>
          <a:ext cx="1980000" cy="540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シート・ブックはパスワード保護がかかっています。</a:t>
          </a:r>
        </a:p>
      </xdr:txBody>
    </xdr:sp>
    <xdr:clientData/>
  </xdr:twoCellAnchor>
  <xdr:twoCellAnchor>
    <xdr:from>
      <xdr:col>23</xdr:col>
      <xdr:colOff>28575</xdr:colOff>
      <xdr:row>11</xdr:row>
      <xdr:rowOff>28574</xdr:rowOff>
    </xdr:from>
    <xdr:to>
      <xdr:col>24</xdr:col>
      <xdr:colOff>998925</xdr:colOff>
      <xdr:row>14</xdr:row>
      <xdr:rowOff>54224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/>
      </xdr:nvSpPr>
      <xdr:spPr>
        <a:xfrm>
          <a:off x="7410450" y="2143124"/>
          <a:ext cx="1980000" cy="540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印刷は白黒印刷に設定済。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0</xdr:colOff>
      <xdr:row>7</xdr:row>
      <xdr:rowOff>66674</xdr:rowOff>
    </xdr:from>
    <xdr:to>
      <xdr:col>24</xdr:col>
      <xdr:colOff>970350</xdr:colOff>
      <xdr:row>10</xdr:row>
      <xdr:rowOff>63749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SpPr/>
      </xdr:nvSpPr>
      <xdr:spPr>
        <a:xfrm>
          <a:off x="7381875" y="1495424"/>
          <a:ext cx="1980000" cy="540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白枠部分に入力してください。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24</xdr:col>
      <xdr:colOff>485775</xdr:colOff>
      <xdr:row>4</xdr:row>
      <xdr:rowOff>19050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1200-000008000000}"/>
            </a:ext>
          </a:extLst>
        </xdr:cNvPr>
        <xdr:cNvSpPr/>
      </xdr:nvSpPr>
      <xdr:spPr>
        <a:xfrm>
          <a:off x="7381875" y="381000"/>
          <a:ext cx="1495425" cy="3429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 b="1"/>
            <a:t>←基本情報入力</a:t>
          </a:r>
          <a:endParaRPr kumimoji="1" lang="en-US" altLang="ja-JP" sz="1200" b="1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0</xdr:colOff>
      <xdr:row>22</xdr:row>
      <xdr:rowOff>0</xdr:rowOff>
    </xdr:from>
    <xdr:to>
      <xdr:col>24</xdr:col>
      <xdr:colOff>970350</xdr:colOff>
      <xdr:row>26</xdr:row>
      <xdr:rowOff>28576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SpPr/>
      </xdr:nvSpPr>
      <xdr:spPr>
        <a:xfrm>
          <a:off x="7381875" y="4714875"/>
          <a:ext cx="1980000" cy="1323976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呼称は右の▼印クリックして選択してください。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手入力もできます。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非課税の場合は備考欄の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▼印をクリックして非課税を選んで下さい。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0</xdr:colOff>
      <xdr:row>18</xdr:row>
      <xdr:rowOff>0</xdr:rowOff>
    </xdr:from>
    <xdr:to>
      <xdr:col>24</xdr:col>
      <xdr:colOff>970350</xdr:colOff>
      <xdr:row>21</xdr:row>
      <xdr:rowOff>95250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00000000-0008-0000-1200-00000B000000}"/>
            </a:ext>
          </a:extLst>
        </xdr:cNvPr>
        <xdr:cNvSpPr/>
      </xdr:nvSpPr>
      <xdr:spPr>
        <a:xfrm>
          <a:off x="7381875" y="3552825"/>
          <a:ext cx="1980000" cy="962025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当月請求額</a:t>
          </a:r>
          <a:r>
            <a:rPr kumimoji="1" lang="ja-JP" altLang="en-US" sz="1100">
              <a:solidFill>
                <a:sysClr val="windowText" lastClr="000000"/>
              </a:solidFill>
            </a:rPr>
            <a:t>が、契約（取決め）金額を超えた場合、ピンク色の警告表示となります。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金額の確認お願いします。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198780</xdr:colOff>
      <xdr:row>5</xdr:row>
      <xdr:rowOff>195057</xdr:rowOff>
    </xdr:from>
    <xdr:to>
      <xdr:col>13</xdr:col>
      <xdr:colOff>116410</xdr:colOff>
      <xdr:row>8</xdr:row>
      <xdr:rowOff>25623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6894855" y="1433307"/>
          <a:ext cx="1975030" cy="573516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白枠部分に入力してください。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各ページにリンクしています。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200025</xdr:colOff>
      <xdr:row>3</xdr:row>
      <xdr:rowOff>0</xdr:rowOff>
    </xdr:from>
    <xdr:to>
      <xdr:col>13</xdr:col>
      <xdr:colOff>122625</xdr:colOff>
      <xdr:row>5</xdr:row>
      <xdr:rowOff>80700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6896100" y="742950"/>
          <a:ext cx="1980000" cy="576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シート・ブックはパスワード保護がかかっています。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198780</xdr:colOff>
      <xdr:row>13</xdr:row>
      <xdr:rowOff>137907</xdr:rowOff>
    </xdr:from>
    <xdr:to>
      <xdr:col>13</xdr:col>
      <xdr:colOff>116410</xdr:colOff>
      <xdr:row>15</xdr:row>
      <xdr:rowOff>216123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6894855" y="3109707"/>
          <a:ext cx="1975030" cy="573516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支払区分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は右の▼印クリックして選択してください。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57149</xdr:colOff>
      <xdr:row>4</xdr:row>
      <xdr:rowOff>180975</xdr:rowOff>
    </xdr:from>
    <xdr:to>
      <xdr:col>24</xdr:col>
      <xdr:colOff>219074</xdr:colOff>
      <xdr:row>6</xdr:row>
      <xdr:rowOff>28575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7296149" y="933450"/>
          <a:ext cx="1495425" cy="3429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 b="1"/>
            <a:t>←基本情報入力</a:t>
          </a:r>
          <a:endParaRPr kumimoji="1" lang="en-US" altLang="ja-JP" sz="1200" b="1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76198</xdr:colOff>
      <xdr:row>27</xdr:row>
      <xdr:rowOff>314325</xdr:rowOff>
    </xdr:from>
    <xdr:to>
      <xdr:col>25</xdr:col>
      <xdr:colOff>714374</xdr:colOff>
      <xdr:row>33</xdr:row>
      <xdr:rowOff>152400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7439023" y="7791450"/>
          <a:ext cx="2857501" cy="18669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値引きは、金額のみ記入してください。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（整数のみの入力となっています。マイナス数字入力はできません。）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●５万円</a:t>
          </a:r>
          <a:r>
            <a:rPr kumimoji="1" lang="ja-JP" altLang="en-US" sz="1100">
              <a:solidFill>
                <a:sysClr val="windowText" lastClr="000000"/>
              </a:solidFill>
            </a:rPr>
            <a:t>以上の小計額の場合は、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　小計額から</a:t>
          </a:r>
          <a:r>
            <a:rPr kumimoji="1" lang="en-US" altLang="ja-JP" sz="1100">
              <a:solidFill>
                <a:sysClr val="windowText" lastClr="000000"/>
              </a:solidFill>
            </a:rPr>
            <a:t>100</a:t>
          </a:r>
          <a:r>
            <a:rPr kumimoji="1" lang="ja-JP" altLang="en-US" sz="1100">
              <a:solidFill>
                <a:sysClr val="windowText" lastClr="000000"/>
              </a:solidFill>
            </a:rPr>
            <a:t>円台値引き願います。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●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５万円</a:t>
          </a:r>
          <a:r>
            <a:rPr kumimoji="1" lang="ja-JP" altLang="en-US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未満の小計額の場合は、</a:t>
          </a:r>
          <a:endParaRPr kumimoji="1" lang="en-US" altLang="ja-JP" sz="1100" b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小計額から</a:t>
          </a:r>
          <a:r>
            <a:rPr kumimoji="1" lang="en-US" altLang="ja-JP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kumimoji="1" lang="ja-JP" altLang="en-US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円台値引き願います。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22</xdr:col>
      <xdr:colOff>85725</xdr:colOff>
      <xdr:row>7</xdr:row>
      <xdr:rowOff>47625</xdr:rowOff>
    </xdr:from>
    <xdr:to>
      <xdr:col>24</xdr:col>
      <xdr:colOff>856050</xdr:colOff>
      <xdr:row>9</xdr:row>
      <xdr:rowOff>147375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7448550" y="1485900"/>
          <a:ext cx="1980000" cy="576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シート・ブックはパスワード保護がかかっています。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22</xdr:col>
      <xdr:colOff>114300</xdr:colOff>
      <xdr:row>13</xdr:row>
      <xdr:rowOff>114299</xdr:rowOff>
    </xdr:from>
    <xdr:to>
      <xdr:col>24</xdr:col>
      <xdr:colOff>884625</xdr:colOff>
      <xdr:row>14</xdr:row>
      <xdr:rowOff>309299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7477125" y="2838449"/>
          <a:ext cx="1980000" cy="576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印刷は白黒印刷に設定済。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22</xdr:col>
      <xdr:colOff>85725</xdr:colOff>
      <xdr:row>10</xdr:row>
      <xdr:rowOff>28574</xdr:rowOff>
    </xdr:from>
    <xdr:to>
      <xdr:col>24</xdr:col>
      <xdr:colOff>856050</xdr:colOff>
      <xdr:row>13</xdr:row>
      <xdr:rowOff>14024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/>
      </xdr:nvSpPr>
      <xdr:spPr>
        <a:xfrm>
          <a:off x="7448550" y="2162174"/>
          <a:ext cx="1980000" cy="576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白枠部分に入力してください。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4</xdr:row>
      <xdr:rowOff>152400</xdr:rowOff>
    </xdr:from>
    <xdr:to>
      <xdr:col>24</xdr:col>
      <xdr:colOff>970350</xdr:colOff>
      <xdr:row>6</xdr:row>
      <xdr:rowOff>235200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7400925" y="857250"/>
          <a:ext cx="1980000" cy="540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シート・ブックはパスワード保護がかかっています。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28575</xdr:colOff>
      <xdr:row>11</xdr:row>
      <xdr:rowOff>28574</xdr:rowOff>
    </xdr:from>
    <xdr:to>
      <xdr:col>24</xdr:col>
      <xdr:colOff>998925</xdr:colOff>
      <xdr:row>14</xdr:row>
      <xdr:rowOff>54224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7410450" y="2143124"/>
          <a:ext cx="1980000" cy="540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印刷は白黒印刷に設定済。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47625</xdr:colOff>
      <xdr:row>22</xdr:row>
      <xdr:rowOff>0</xdr:rowOff>
    </xdr:from>
    <xdr:to>
      <xdr:col>25</xdr:col>
      <xdr:colOff>8325</xdr:colOff>
      <xdr:row>26</xdr:row>
      <xdr:rowOff>66676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7429500" y="4714875"/>
          <a:ext cx="1980000" cy="1362076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呼称は右の▼印クリックして選択してください。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手入力もできます。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非課税の場合は備考欄の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▼印をクリックして非課税を選んで下さい。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0</xdr:colOff>
      <xdr:row>7</xdr:row>
      <xdr:rowOff>66674</xdr:rowOff>
    </xdr:from>
    <xdr:to>
      <xdr:col>24</xdr:col>
      <xdr:colOff>970350</xdr:colOff>
      <xdr:row>10</xdr:row>
      <xdr:rowOff>63749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/>
      </xdr:nvSpPr>
      <xdr:spPr>
        <a:xfrm>
          <a:off x="7400925" y="1495424"/>
          <a:ext cx="1980000" cy="540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白枠部分に入力してください。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24</xdr:col>
      <xdr:colOff>485775</xdr:colOff>
      <xdr:row>4</xdr:row>
      <xdr:rowOff>19050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7400925" y="381000"/>
          <a:ext cx="1495425" cy="3429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 b="1"/>
            <a:t>←基本情報入力</a:t>
          </a:r>
          <a:endParaRPr kumimoji="1" lang="en-US" altLang="ja-JP" sz="1200" b="1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0</xdr:colOff>
      <xdr:row>18</xdr:row>
      <xdr:rowOff>0</xdr:rowOff>
    </xdr:from>
    <xdr:to>
      <xdr:col>24</xdr:col>
      <xdr:colOff>970350</xdr:colOff>
      <xdr:row>21</xdr:row>
      <xdr:rowOff>95250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7381875" y="3552825"/>
          <a:ext cx="1980000" cy="962025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当月請求額</a:t>
          </a:r>
          <a:r>
            <a:rPr kumimoji="1" lang="ja-JP" altLang="en-US" sz="1100">
              <a:solidFill>
                <a:sysClr val="windowText" lastClr="000000"/>
              </a:solidFill>
            </a:rPr>
            <a:t>が、契約（取決め）金額を超えた場合、ピンク色の警告表示となります。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金額の確認お願いします。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4</xdr:row>
      <xdr:rowOff>152400</xdr:rowOff>
    </xdr:from>
    <xdr:to>
      <xdr:col>24</xdr:col>
      <xdr:colOff>970350</xdr:colOff>
      <xdr:row>6</xdr:row>
      <xdr:rowOff>235200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7381875" y="857250"/>
          <a:ext cx="1980000" cy="540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シート・ブックはパスワード保護がかかっています。</a:t>
          </a:r>
        </a:p>
      </xdr:txBody>
    </xdr:sp>
    <xdr:clientData/>
  </xdr:twoCellAnchor>
  <xdr:twoCellAnchor>
    <xdr:from>
      <xdr:col>23</xdr:col>
      <xdr:colOff>28575</xdr:colOff>
      <xdr:row>11</xdr:row>
      <xdr:rowOff>28574</xdr:rowOff>
    </xdr:from>
    <xdr:to>
      <xdr:col>24</xdr:col>
      <xdr:colOff>998925</xdr:colOff>
      <xdr:row>14</xdr:row>
      <xdr:rowOff>54224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7410450" y="2143124"/>
          <a:ext cx="1980000" cy="540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印刷は白黒印刷に設定済。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9525</xdr:colOff>
      <xdr:row>21</xdr:row>
      <xdr:rowOff>285749</xdr:rowOff>
    </xdr:from>
    <xdr:to>
      <xdr:col>24</xdr:col>
      <xdr:colOff>979875</xdr:colOff>
      <xdr:row>26</xdr:row>
      <xdr:rowOff>19050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7391400" y="4705349"/>
          <a:ext cx="1980000" cy="1323976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呼称は右の▼印クリックして選択してください。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手入力もできます。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非課税の場合は備考欄の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▼印をクリックして非課税を選んで下さい。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0</xdr:colOff>
      <xdr:row>7</xdr:row>
      <xdr:rowOff>66674</xdr:rowOff>
    </xdr:from>
    <xdr:to>
      <xdr:col>24</xdr:col>
      <xdr:colOff>970350</xdr:colOff>
      <xdr:row>10</xdr:row>
      <xdr:rowOff>63749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>
        <a:xfrm>
          <a:off x="7381875" y="1495424"/>
          <a:ext cx="1980000" cy="540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白枠部分に入力してください。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24</xdr:col>
      <xdr:colOff>485775</xdr:colOff>
      <xdr:row>4</xdr:row>
      <xdr:rowOff>19050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/>
      </xdr:nvSpPr>
      <xdr:spPr>
        <a:xfrm>
          <a:off x="7381875" y="381000"/>
          <a:ext cx="1495425" cy="3429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 b="1"/>
            <a:t>←基本情報入力</a:t>
          </a:r>
          <a:endParaRPr kumimoji="1" lang="en-US" altLang="ja-JP" sz="1200" b="1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0</xdr:colOff>
      <xdr:row>18</xdr:row>
      <xdr:rowOff>0</xdr:rowOff>
    </xdr:from>
    <xdr:to>
      <xdr:col>24</xdr:col>
      <xdr:colOff>970350</xdr:colOff>
      <xdr:row>21</xdr:row>
      <xdr:rowOff>95250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/>
      </xdr:nvSpPr>
      <xdr:spPr>
        <a:xfrm>
          <a:off x="7381875" y="3552825"/>
          <a:ext cx="1980000" cy="962025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当月請求額</a:t>
          </a:r>
          <a:r>
            <a:rPr kumimoji="1" lang="ja-JP" altLang="en-US" sz="1100">
              <a:solidFill>
                <a:sysClr val="windowText" lastClr="000000"/>
              </a:solidFill>
            </a:rPr>
            <a:t>が、契約（取決め）金額を超えた場合、ピンク色の警告表示となります。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金額の確認お願いします。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4</xdr:row>
      <xdr:rowOff>152400</xdr:rowOff>
    </xdr:from>
    <xdr:to>
      <xdr:col>24</xdr:col>
      <xdr:colOff>970350</xdr:colOff>
      <xdr:row>6</xdr:row>
      <xdr:rowOff>235200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7381875" y="857250"/>
          <a:ext cx="1980000" cy="540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シート・ブックはパスワード保護がかかっています。</a:t>
          </a:r>
        </a:p>
      </xdr:txBody>
    </xdr:sp>
    <xdr:clientData/>
  </xdr:twoCellAnchor>
  <xdr:twoCellAnchor>
    <xdr:from>
      <xdr:col>23</xdr:col>
      <xdr:colOff>28575</xdr:colOff>
      <xdr:row>11</xdr:row>
      <xdr:rowOff>28574</xdr:rowOff>
    </xdr:from>
    <xdr:to>
      <xdr:col>24</xdr:col>
      <xdr:colOff>998925</xdr:colOff>
      <xdr:row>14</xdr:row>
      <xdr:rowOff>54224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7410450" y="2143124"/>
          <a:ext cx="1980000" cy="540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印刷は白黒印刷に設定済。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0</xdr:colOff>
      <xdr:row>7</xdr:row>
      <xdr:rowOff>66674</xdr:rowOff>
    </xdr:from>
    <xdr:to>
      <xdr:col>24</xdr:col>
      <xdr:colOff>970350</xdr:colOff>
      <xdr:row>10</xdr:row>
      <xdr:rowOff>63749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/>
      </xdr:nvSpPr>
      <xdr:spPr>
        <a:xfrm>
          <a:off x="7381875" y="1495424"/>
          <a:ext cx="1980000" cy="540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白枠部分に入力してください。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24</xdr:col>
      <xdr:colOff>485775</xdr:colOff>
      <xdr:row>4</xdr:row>
      <xdr:rowOff>19050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/>
      </xdr:nvSpPr>
      <xdr:spPr>
        <a:xfrm>
          <a:off x="7381875" y="381000"/>
          <a:ext cx="1495425" cy="3429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 b="1"/>
            <a:t>←基本情報入力</a:t>
          </a:r>
          <a:endParaRPr kumimoji="1" lang="en-US" altLang="ja-JP" sz="1200" b="1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0</xdr:colOff>
      <xdr:row>21</xdr:row>
      <xdr:rowOff>285750</xdr:rowOff>
    </xdr:from>
    <xdr:to>
      <xdr:col>24</xdr:col>
      <xdr:colOff>970350</xdr:colOff>
      <xdr:row>26</xdr:row>
      <xdr:rowOff>19051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/>
      </xdr:nvSpPr>
      <xdr:spPr>
        <a:xfrm>
          <a:off x="7381875" y="4705350"/>
          <a:ext cx="1980000" cy="1323976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呼称は右の▼印クリックして選択してください。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手入力もできます。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非課税の場合は備考欄の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▼印をクリックして非課税を選んで下さい。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0</xdr:colOff>
      <xdr:row>18</xdr:row>
      <xdr:rowOff>0</xdr:rowOff>
    </xdr:from>
    <xdr:to>
      <xdr:col>24</xdr:col>
      <xdr:colOff>970350</xdr:colOff>
      <xdr:row>21</xdr:row>
      <xdr:rowOff>95250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/>
      </xdr:nvSpPr>
      <xdr:spPr>
        <a:xfrm>
          <a:off x="7381875" y="3552825"/>
          <a:ext cx="1980000" cy="962025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当月請求額</a:t>
          </a:r>
          <a:r>
            <a:rPr kumimoji="1" lang="ja-JP" altLang="en-US" sz="1100">
              <a:solidFill>
                <a:sysClr val="windowText" lastClr="000000"/>
              </a:solidFill>
            </a:rPr>
            <a:t>が、契約（取決め）金額を超えた場合、ピンク色の警告表示となります。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金額の確認お願いします。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4</xdr:row>
      <xdr:rowOff>152400</xdr:rowOff>
    </xdr:from>
    <xdr:to>
      <xdr:col>24</xdr:col>
      <xdr:colOff>970350</xdr:colOff>
      <xdr:row>6</xdr:row>
      <xdr:rowOff>235200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7381875" y="857250"/>
          <a:ext cx="1980000" cy="540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シート・ブックはパスワード保護がかかっています。</a:t>
          </a:r>
        </a:p>
      </xdr:txBody>
    </xdr:sp>
    <xdr:clientData/>
  </xdr:twoCellAnchor>
  <xdr:twoCellAnchor>
    <xdr:from>
      <xdr:col>23</xdr:col>
      <xdr:colOff>28575</xdr:colOff>
      <xdr:row>11</xdr:row>
      <xdr:rowOff>28574</xdr:rowOff>
    </xdr:from>
    <xdr:to>
      <xdr:col>24</xdr:col>
      <xdr:colOff>998925</xdr:colOff>
      <xdr:row>14</xdr:row>
      <xdr:rowOff>54224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7410450" y="2143124"/>
          <a:ext cx="1980000" cy="540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印刷は白黒印刷に設定済。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0</xdr:colOff>
      <xdr:row>7</xdr:row>
      <xdr:rowOff>66674</xdr:rowOff>
    </xdr:from>
    <xdr:to>
      <xdr:col>24</xdr:col>
      <xdr:colOff>970350</xdr:colOff>
      <xdr:row>10</xdr:row>
      <xdr:rowOff>63749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/>
      </xdr:nvSpPr>
      <xdr:spPr>
        <a:xfrm>
          <a:off x="7381875" y="1495424"/>
          <a:ext cx="1980000" cy="540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白枠部分に入力してください。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24</xdr:col>
      <xdr:colOff>485775</xdr:colOff>
      <xdr:row>4</xdr:row>
      <xdr:rowOff>19050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/>
      </xdr:nvSpPr>
      <xdr:spPr>
        <a:xfrm>
          <a:off x="7381875" y="381000"/>
          <a:ext cx="1495425" cy="3429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 b="1"/>
            <a:t>←基本情報入力</a:t>
          </a:r>
          <a:endParaRPr kumimoji="1" lang="en-US" altLang="ja-JP" sz="1200" b="1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0</xdr:colOff>
      <xdr:row>21</xdr:row>
      <xdr:rowOff>285750</xdr:rowOff>
    </xdr:from>
    <xdr:to>
      <xdr:col>24</xdr:col>
      <xdr:colOff>970350</xdr:colOff>
      <xdr:row>26</xdr:row>
      <xdr:rowOff>19051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/>
      </xdr:nvSpPr>
      <xdr:spPr>
        <a:xfrm>
          <a:off x="7381875" y="4705350"/>
          <a:ext cx="1980000" cy="1323976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呼称は右の▼印クリックして選択してください。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手入力もできます。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非課税の場合は備考欄の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▼印をクリックして非課税を選んで下さい。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0</xdr:colOff>
      <xdr:row>18</xdr:row>
      <xdr:rowOff>0</xdr:rowOff>
    </xdr:from>
    <xdr:to>
      <xdr:col>24</xdr:col>
      <xdr:colOff>970350</xdr:colOff>
      <xdr:row>21</xdr:row>
      <xdr:rowOff>95250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/>
      </xdr:nvSpPr>
      <xdr:spPr>
        <a:xfrm>
          <a:off x="7381875" y="3552825"/>
          <a:ext cx="1980000" cy="962025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当月請求額</a:t>
          </a:r>
          <a:r>
            <a:rPr kumimoji="1" lang="ja-JP" altLang="en-US" sz="1100">
              <a:solidFill>
                <a:sysClr val="windowText" lastClr="000000"/>
              </a:solidFill>
            </a:rPr>
            <a:t>が、契約（取決め）金額を超えた場合、ピンク色の警告表示となります。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金額の確認お願いします。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4</xdr:row>
      <xdr:rowOff>152400</xdr:rowOff>
    </xdr:from>
    <xdr:to>
      <xdr:col>24</xdr:col>
      <xdr:colOff>970350</xdr:colOff>
      <xdr:row>6</xdr:row>
      <xdr:rowOff>235200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7381875" y="857250"/>
          <a:ext cx="1980000" cy="540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シート・ブックはパスワード保護がかかっています。</a:t>
          </a:r>
        </a:p>
      </xdr:txBody>
    </xdr:sp>
    <xdr:clientData/>
  </xdr:twoCellAnchor>
  <xdr:twoCellAnchor>
    <xdr:from>
      <xdr:col>23</xdr:col>
      <xdr:colOff>28575</xdr:colOff>
      <xdr:row>11</xdr:row>
      <xdr:rowOff>28574</xdr:rowOff>
    </xdr:from>
    <xdr:to>
      <xdr:col>24</xdr:col>
      <xdr:colOff>998925</xdr:colOff>
      <xdr:row>14</xdr:row>
      <xdr:rowOff>54224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7410450" y="2143124"/>
          <a:ext cx="1980000" cy="540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印刷は白黒印刷に設定済。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0</xdr:colOff>
      <xdr:row>7</xdr:row>
      <xdr:rowOff>66674</xdr:rowOff>
    </xdr:from>
    <xdr:to>
      <xdr:col>24</xdr:col>
      <xdr:colOff>970350</xdr:colOff>
      <xdr:row>10</xdr:row>
      <xdr:rowOff>63749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/>
      </xdr:nvSpPr>
      <xdr:spPr>
        <a:xfrm>
          <a:off x="7381875" y="1495424"/>
          <a:ext cx="1980000" cy="540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白枠部分に入力してください。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24</xdr:col>
      <xdr:colOff>485775</xdr:colOff>
      <xdr:row>4</xdr:row>
      <xdr:rowOff>19050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/>
      </xdr:nvSpPr>
      <xdr:spPr>
        <a:xfrm>
          <a:off x="7381875" y="381000"/>
          <a:ext cx="1495425" cy="3429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 b="1"/>
            <a:t>←基本情報入力</a:t>
          </a:r>
          <a:endParaRPr kumimoji="1" lang="en-US" altLang="ja-JP" sz="1200" b="1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0</xdr:colOff>
      <xdr:row>21</xdr:row>
      <xdr:rowOff>285750</xdr:rowOff>
    </xdr:from>
    <xdr:to>
      <xdr:col>24</xdr:col>
      <xdr:colOff>970350</xdr:colOff>
      <xdr:row>26</xdr:row>
      <xdr:rowOff>19051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SpPr/>
      </xdr:nvSpPr>
      <xdr:spPr>
        <a:xfrm>
          <a:off x="7381875" y="4705350"/>
          <a:ext cx="1980000" cy="1323976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呼称は右の▼印クリックして選択してください。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手入力もできます。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非課税の場合は備考欄の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▼印をクリックして非課税を選んで下さい。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0</xdr:colOff>
      <xdr:row>18</xdr:row>
      <xdr:rowOff>0</xdr:rowOff>
    </xdr:from>
    <xdr:to>
      <xdr:col>24</xdr:col>
      <xdr:colOff>970350</xdr:colOff>
      <xdr:row>21</xdr:row>
      <xdr:rowOff>95250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SpPr/>
      </xdr:nvSpPr>
      <xdr:spPr>
        <a:xfrm>
          <a:off x="7381875" y="3552825"/>
          <a:ext cx="1980000" cy="962025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当月請求額</a:t>
          </a:r>
          <a:r>
            <a:rPr kumimoji="1" lang="ja-JP" altLang="en-US" sz="1100">
              <a:solidFill>
                <a:sysClr val="windowText" lastClr="000000"/>
              </a:solidFill>
            </a:rPr>
            <a:t>が、契約（取決め）金額を超えた場合、ピンク色の警告表示となります。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金額の確認お願いします。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4</xdr:row>
      <xdr:rowOff>152400</xdr:rowOff>
    </xdr:from>
    <xdr:to>
      <xdr:col>24</xdr:col>
      <xdr:colOff>970350</xdr:colOff>
      <xdr:row>6</xdr:row>
      <xdr:rowOff>235200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7381875" y="857250"/>
          <a:ext cx="1980000" cy="540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シート・ブックはパスワード保護がかかっています。</a:t>
          </a:r>
        </a:p>
      </xdr:txBody>
    </xdr:sp>
    <xdr:clientData/>
  </xdr:twoCellAnchor>
  <xdr:twoCellAnchor>
    <xdr:from>
      <xdr:col>23</xdr:col>
      <xdr:colOff>28575</xdr:colOff>
      <xdr:row>11</xdr:row>
      <xdr:rowOff>28574</xdr:rowOff>
    </xdr:from>
    <xdr:to>
      <xdr:col>24</xdr:col>
      <xdr:colOff>998925</xdr:colOff>
      <xdr:row>14</xdr:row>
      <xdr:rowOff>54224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7410450" y="2143124"/>
          <a:ext cx="1980000" cy="540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印刷は白黒印刷に設定済。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0</xdr:colOff>
      <xdr:row>7</xdr:row>
      <xdr:rowOff>66674</xdr:rowOff>
    </xdr:from>
    <xdr:to>
      <xdr:col>24</xdr:col>
      <xdr:colOff>970350</xdr:colOff>
      <xdr:row>10</xdr:row>
      <xdr:rowOff>63749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/>
      </xdr:nvSpPr>
      <xdr:spPr>
        <a:xfrm>
          <a:off x="7381875" y="1495424"/>
          <a:ext cx="1980000" cy="540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白枠部分に入力してください。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24</xdr:col>
      <xdr:colOff>485775</xdr:colOff>
      <xdr:row>4</xdr:row>
      <xdr:rowOff>19050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/>
      </xdr:nvSpPr>
      <xdr:spPr>
        <a:xfrm>
          <a:off x="7381875" y="381000"/>
          <a:ext cx="1495425" cy="3429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 b="1"/>
            <a:t>←基本情報入力</a:t>
          </a:r>
          <a:endParaRPr kumimoji="1" lang="en-US" altLang="ja-JP" sz="1200" b="1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0</xdr:colOff>
      <xdr:row>21</xdr:row>
      <xdr:rowOff>285750</xdr:rowOff>
    </xdr:from>
    <xdr:to>
      <xdr:col>24</xdr:col>
      <xdr:colOff>970350</xdr:colOff>
      <xdr:row>26</xdr:row>
      <xdr:rowOff>19051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/>
      </xdr:nvSpPr>
      <xdr:spPr>
        <a:xfrm>
          <a:off x="7381875" y="4705350"/>
          <a:ext cx="1980000" cy="1323976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呼称は右の▼印クリックして選択してください。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手入力もできます。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非課税の場合は備考欄の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▼印をクリックして非課税を選んで下さい。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0</xdr:colOff>
      <xdr:row>18</xdr:row>
      <xdr:rowOff>0</xdr:rowOff>
    </xdr:from>
    <xdr:to>
      <xdr:col>24</xdr:col>
      <xdr:colOff>970350</xdr:colOff>
      <xdr:row>21</xdr:row>
      <xdr:rowOff>95250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/>
      </xdr:nvSpPr>
      <xdr:spPr>
        <a:xfrm>
          <a:off x="7381875" y="3552825"/>
          <a:ext cx="1980000" cy="962025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当月請求額</a:t>
          </a:r>
          <a:r>
            <a:rPr kumimoji="1" lang="ja-JP" altLang="en-US" sz="1100">
              <a:solidFill>
                <a:sysClr val="windowText" lastClr="000000"/>
              </a:solidFill>
            </a:rPr>
            <a:t>が、契約（取決め）金額を超えた場合、ピンク色の警告表示となります。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金額の確認お願いします。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5" Type="http://schemas.openxmlformats.org/officeDocument/2006/relationships/comments" Target="../comments7.xml"/><Relationship Id="rId4" Type="http://schemas.openxmlformats.org/officeDocument/2006/relationships/vmlDrawing" Target="../drawings/vmlDrawing7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Relationship Id="rId5" Type="http://schemas.openxmlformats.org/officeDocument/2006/relationships/comments" Target="../comments8.xml"/><Relationship Id="rId4" Type="http://schemas.openxmlformats.org/officeDocument/2006/relationships/vmlDrawing" Target="../drawings/vmlDrawing8.v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5" Type="http://schemas.openxmlformats.org/officeDocument/2006/relationships/comments" Target="../comments9.xml"/><Relationship Id="rId4" Type="http://schemas.openxmlformats.org/officeDocument/2006/relationships/vmlDrawing" Target="../drawings/vmlDrawing9.v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Relationship Id="rId5" Type="http://schemas.openxmlformats.org/officeDocument/2006/relationships/comments" Target="../comments10.xml"/><Relationship Id="rId4" Type="http://schemas.openxmlformats.org/officeDocument/2006/relationships/vmlDrawing" Target="../drawings/vmlDrawing10.v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5" Type="http://schemas.openxmlformats.org/officeDocument/2006/relationships/comments" Target="../comments11.xml"/><Relationship Id="rId4" Type="http://schemas.openxmlformats.org/officeDocument/2006/relationships/vmlDrawing" Target="../drawings/vmlDrawing11.v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5" Type="http://schemas.openxmlformats.org/officeDocument/2006/relationships/comments" Target="../comments12.xml"/><Relationship Id="rId4" Type="http://schemas.openxmlformats.org/officeDocument/2006/relationships/vmlDrawing" Target="../drawings/vmlDrawing12.v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Relationship Id="rId5" Type="http://schemas.openxmlformats.org/officeDocument/2006/relationships/comments" Target="../comments13.xml"/><Relationship Id="rId4" Type="http://schemas.openxmlformats.org/officeDocument/2006/relationships/vmlDrawing" Target="../drawings/vmlDrawing13.v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Relationship Id="rId5" Type="http://schemas.openxmlformats.org/officeDocument/2006/relationships/comments" Target="../comments14.xml"/><Relationship Id="rId4" Type="http://schemas.openxmlformats.org/officeDocument/2006/relationships/vmlDrawing" Target="../drawings/vmlDrawing14.v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7.xml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Relationship Id="rId5" Type="http://schemas.openxmlformats.org/officeDocument/2006/relationships/comments" Target="../comments15.xml"/><Relationship Id="rId4" Type="http://schemas.openxmlformats.org/officeDocument/2006/relationships/vmlDrawing" Target="../drawings/vmlDrawing15.v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8.xml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5" Type="http://schemas.openxmlformats.org/officeDocument/2006/relationships/comments" Target="../comments16.xml"/><Relationship Id="rId4" Type="http://schemas.openxmlformats.org/officeDocument/2006/relationships/vmlDrawing" Target="../drawings/vmlDrawing16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5" Type="http://schemas.openxmlformats.org/officeDocument/2006/relationships/comments" Target="../comments4.xml"/><Relationship Id="rId4" Type="http://schemas.openxmlformats.org/officeDocument/2006/relationships/vmlDrawing" Target="../drawings/vmlDrawing4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5" Type="http://schemas.openxmlformats.org/officeDocument/2006/relationships/comments" Target="../comments5.xml"/><Relationship Id="rId4" Type="http://schemas.openxmlformats.org/officeDocument/2006/relationships/vmlDrawing" Target="../drawings/vmlDrawing5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comments" Target="../comments6.xml"/><Relationship Id="rId4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</sheetPr>
  <dimension ref="C2:J53"/>
  <sheetViews>
    <sheetView view="pageBreakPreview" zoomScale="115" zoomScaleNormal="100" zoomScaleSheetLayoutView="115" workbookViewId="0">
      <selection activeCell="D20" sqref="D20"/>
    </sheetView>
  </sheetViews>
  <sheetFormatPr defaultColWidth="9" defaultRowHeight="15.75" x14ac:dyDescent="0.15"/>
  <cols>
    <col min="1" max="1" width="9" style="6" customWidth="1"/>
    <col min="2" max="2" width="7.75" style="6" customWidth="1"/>
    <col min="3" max="3" width="9" style="6"/>
    <col min="4" max="4" width="3.625" style="7" customWidth="1"/>
    <col min="5" max="9" width="9" style="6"/>
    <col min="10" max="10" width="10.875" style="6" customWidth="1"/>
    <col min="11" max="16384" width="9" style="6"/>
  </cols>
  <sheetData>
    <row r="2" spans="3:10" ht="21" customHeight="1" x14ac:dyDescent="0.15">
      <c r="C2" s="153" t="s">
        <v>68</v>
      </c>
      <c r="D2" s="154"/>
      <c r="E2" s="154"/>
      <c r="F2" s="154"/>
      <c r="G2" s="154"/>
      <c r="H2" s="154"/>
      <c r="I2" s="154"/>
      <c r="J2" s="155"/>
    </row>
    <row r="4" spans="3:10" x14ac:dyDescent="0.15">
      <c r="E4" s="11" t="s">
        <v>72</v>
      </c>
      <c r="F4" s="10" t="s">
        <v>73</v>
      </c>
    </row>
    <row r="5" spans="3:10" s="8" customFormat="1" ht="14.25" x14ac:dyDescent="0.15">
      <c r="D5" s="9"/>
    </row>
    <row r="6" spans="3:10" s="8" customFormat="1" ht="14.25" x14ac:dyDescent="0.15">
      <c r="C6" s="8" t="s">
        <v>69</v>
      </c>
      <c r="D6" s="9">
        <v>1</v>
      </c>
      <c r="E6" s="8" t="s">
        <v>70</v>
      </c>
    </row>
    <row r="7" spans="3:10" s="8" customFormat="1" ht="14.25" x14ac:dyDescent="0.15">
      <c r="D7" s="9">
        <v>2</v>
      </c>
      <c r="E7" s="8" t="s">
        <v>76</v>
      </c>
    </row>
    <row r="8" spans="3:10" s="8" customFormat="1" ht="14.25" x14ac:dyDescent="0.15">
      <c r="D8" s="9">
        <v>3</v>
      </c>
      <c r="E8" s="8" t="s">
        <v>71</v>
      </c>
    </row>
    <row r="9" spans="3:10" s="8" customFormat="1" ht="14.25" x14ac:dyDescent="0.15">
      <c r="D9" s="9"/>
      <c r="E9" s="8" t="s">
        <v>74</v>
      </c>
    </row>
    <row r="10" spans="3:10" s="8" customFormat="1" ht="14.25" x14ac:dyDescent="0.15">
      <c r="D10" s="9">
        <v>4</v>
      </c>
      <c r="E10" s="8" t="s">
        <v>75</v>
      </c>
    </row>
    <row r="11" spans="3:10" s="8" customFormat="1" ht="14.25" x14ac:dyDescent="0.15">
      <c r="D11" s="9">
        <v>5</v>
      </c>
      <c r="E11" s="8" t="s">
        <v>96</v>
      </c>
    </row>
    <row r="12" spans="3:10" s="8" customFormat="1" ht="14.25" x14ac:dyDescent="0.15">
      <c r="D12" s="9"/>
    </row>
    <row r="13" spans="3:10" s="8" customFormat="1" ht="14.25" x14ac:dyDescent="0.15">
      <c r="C13" s="8" t="s">
        <v>77</v>
      </c>
      <c r="D13" s="9">
        <v>1</v>
      </c>
      <c r="E13" s="8" t="s">
        <v>78</v>
      </c>
    </row>
    <row r="14" spans="3:10" s="8" customFormat="1" ht="14.25" x14ac:dyDescent="0.15">
      <c r="D14" s="9"/>
      <c r="E14" s="8" t="s">
        <v>80</v>
      </c>
    </row>
    <row r="15" spans="3:10" s="8" customFormat="1" ht="14.25" x14ac:dyDescent="0.15">
      <c r="D15" s="9"/>
      <c r="E15" s="8" t="s">
        <v>81</v>
      </c>
    </row>
    <row r="16" spans="3:10" s="8" customFormat="1" ht="14.25" x14ac:dyDescent="0.15">
      <c r="D16" s="9"/>
    </row>
    <row r="17" spans="4:5" s="8" customFormat="1" ht="14.25" x14ac:dyDescent="0.15">
      <c r="D17" s="9">
        <v>2</v>
      </c>
      <c r="E17" s="8" t="s">
        <v>79</v>
      </c>
    </row>
    <row r="18" spans="4:5" s="8" customFormat="1" ht="14.25" x14ac:dyDescent="0.15">
      <c r="D18" s="9"/>
      <c r="E18" s="8" t="s">
        <v>82</v>
      </c>
    </row>
    <row r="19" spans="4:5" s="8" customFormat="1" ht="14.25" x14ac:dyDescent="0.15">
      <c r="D19" s="9"/>
      <c r="E19" s="8" t="s">
        <v>83</v>
      </c>
    </row>
    <row r="20" spans="4:5" s="8" customFormat="1" ht="14.25" x14ac:dyDescent="0.15">
      <c r="D20" s="9"/>
      <c r="E20" s="8" t="s">
        <v>87</v>
      </c>
    </row>
    <row r="21" spans="4:5" s="8" customFormat="1" ht="14.25" x14ac:dyDescent="0.15">
      <c r="D21" s="9"/>
      <c r="E21" s="8" t="s">
        <v>84</v>
      </c>
    </row>
    <row r="22" spans="4:5" s="8" customFormat="1" ht="14.25" x14ac:dyDescent="0.15">
      <c r="D22" s="9"/>
      <c r="E22" s="8" t="s">
        <v>112</v>
      </c>
    </row>
    <row r="23" spans="4:5" s="8" customFormat="1" ht="14.25" x14ac:dyDescent="0.15">
      <c r="D23" s="9"/>
      <c r="E23" s="8" t="s">
        <v>85</v>
      </c>
    </row>
    <row r="24" spans="4:5" s="8" customFormat="1" ht="14.25" x14ac:dyDescent="0.15">
      <c r="D24" s="9"/>
      <c r="E24" s="8" t="s">
        <v>86</v>
      </c>
    </row>
    <row r="25" spans="4:5" s="8" customFormat="1" ht="14.25" x14ac:dyDescent="0.15">
      <c r="D25" s="9"/>
      <c r="E25" s="8" t="s">
        <v>88</v>
      </c>
    </row>
    <row r="26" spans="4:5" s="8" customFormat="1" ht="14.25" x14ac:dyDescent="0.15">
      <c r="D26" s="9"/>
      <c r="E26" s="8" t="s">
        <v>89</v>
      </c>
    </row>
    <row r="27" spans="4:5" s="8" customFormat="1" ht="14.25" x14ac:dyDescent="0.15">
      <c r="D27" s="9"/>
    </row>
    <row r="28" spans="4:5" s="8" customFormat="1" ht="14.25" x14ac:dyDescent="0.15">
      <c r="D28" s="9">
        <v>3</v>
      </c>
      <c r="E28" s="8" t="s">
        <v>90</v>
      </c>
    </row>
    <row r="29" spans="4:5" s="8" customFormat="1" ht="14.25" x14ac:dyDescent="0.15">
      <c r="D29" s="9"/>
      <c r="E29" s="8" t="s">
        <v>91</v>
      </c>
    </row>
    <row r="30" spans="4:5" s="8" customFormat="1" ht="14.25" x14ac:dyDescent="0.15">
      <c r="D30" s="9"/>
    </row>
    <row r="31" spans="4:5" s="8" customFormat="1" ht="14.25" x14ac:dyDescent="0.15">
      <c r="D31" s="9">
        <v>4</v>
      </c>
      <c r="E31" s="8" t="s">
        <v>93</v>
      </c>
    </row>
    <row r="32" spans="4:5" s="8" customFormat="1" ht="14.25" x14ac:dyDescent="0.15">
      <c r="D32" s="9"/>
      <c r="E32" s="8" t="s">
        <v>94</v>
      </c>
    </row>
    <row r="33" spans="4:5" s="8" customFormat="1" ht="14.25" x14ac:dyDescent="0.15">
      <c r="D33" s="9"/>
      <c r="E33" s="8" t="s">
        <v>95</v>
      </c>
    </row>
    <row r="34" spans="4:5" s="8" customFormat="1" ht="14.25" x14ac:dyDescent="0.15">
      <c r="D34" s="9"/>
    </row>
    <row r="35" spans="4:5" s="8" customFormat="1" ht="14.25" x14ac:dyDescent="0.15">
      <c r="D35" s="9"/>
    </row>
    <row r="36" spans="4:5" s="8" customFormat="1" ht="14.25" x14ac:dyDescent="0.15">
      <c r="D36" s="9"/>
    </row>
    <row r="37" spans="4:5" s="8" customFormat="1" ht="14.25" x14ac:dyDescent="0.15">
      <c r="D37" s="9"/>
      <c r="E37" s="8" t="s">
        <v>97</v>
      </c>
    </row>
    <row r="38" spans="4:5" s="8" customFormat="1" ht="14.25" x14ac:dyDescent="0.15">
      <c r="D38" s="9"/>
      <c r="E38" s="8" t="s">
        <v>98</v>
      </c>
    </row>
    <row r="39" spans="4:5" s="8" customFormat="1" ht="14.25" x14ac:dyDescent="0.15">
      <c r="D39" s="9"/>
    </row>
    <row r="40" spans="4:5" s="8" customFormat="1" ht="14.25" x14ac:dyDescent="0.15">
      <c r="D40" s="9"/>
    </row>
    <row r="41" spans="4:5" s="8" customFormat="1" ht="14.25" x14ac:dyDescent="0.15">
      <c r="D41" s="9"/>
    </row>
    <row r="42" spans="4:5" s="8" customFormat="1" ht="14.25" x14ac:dyDescent="0.15">
      <c r="D42" s="9"/>
    </row>
    <row r="43" spans="4:5" s="8" customFormat="1" ht="14.25" x14ac:dyDescent="0.15">
      <c r="D43" s="9"/>
    </row>
    <row r="44" spans="4:5" s="8" customFormat="1" ht="14.25" x14ac:dyDescent="0.15">
      <c r="D44" s="9"/>
    </row>
    <row r="45" spans="4:5" s="8" customFormat="1" ht="14.25" x14ac:dyDescent="0.15">
      <c r="D45" s="9"/>
    </row>
    <row r="46" spans="4:5" s="8" customFormat="1" ht="14.25" x14ac:dyDescent="0.15">
      <c r="D46" s="9"/>
    </row>
    <row r="47" spans="4:5" s="8" customFormat="1" ht="14.25" x14ac:dyDescent="0.15">
      <c r="D47" s="9"/>
    </row>
    <row r="48" spans="4:5" s="8" customFormat="1" ht="14.25" x14ac:dyDescent="0.15">
      <c r="D48" s="9"/>
    </row>
    <row r="49" spans="4:4" s="8" customFormat="1" ht="14.25" x14ac:dyDescent="0.15">
      <c r="D49" s="9"/>
    </row>
    <row r="50" spans="4:4" s="8" customFormat="1" ht="14.25" x14ac:dyDescent="0.15">
      <c r="D50" s="9"/>
    </row>
    <row r="51" spans="4:4" s="8" customFormat="1" ht="14.25" x14ac:dyDescent="0.15">
      <c r="D51" s="9"/>
    </row>
    <row r="52" spans="4:4" s="8" customFormat="1" ht="14.25" x14ac:dyDescent="0.15">
      <c r="D52" s="9"/>
    </row>
    <row r="53" spans="4:4" s="8" customFormat="1" ht="14.25" x14ac:dyDescent="0.15">
      <c r="D53" s="9"/>
    </row>
  </sheetData>
  <sheetProtection algorithmName="SHA-512" hashValue="M4TZ8OaqotpQTm3J477nytA6qMnLE0SK+0X5xKNMBshB6s6CIsNjfLOiEJ6p9WX3Uzl/zpHljjCJgusbVw+j2A==" saltValue="IPLTW+2CB0rBNr+yeN9ZDQ==" spinCount="100000" sheet="1" objects="1" scenarios="1"/>
  <mergeCells count="1">
    <mergeCell ref="C2:J2"/>
  </mergeCells>
  <phoneticPr fontId="1"/>
  <pageMargins left="0.7" right="0.7" top="0.75" bottom="0.75" header="0.3" footer="0.3"/>
  <pageSetup paperSize="9" scale="97" orientation="portrait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theme="4" tint="-0.249977111117893"/>
  </sheetPr>
  <dimension ref="A1:X61"/>
  <sheetViews>
    <sheetView showZeros="0" view="pageBreakPreview" zoomScaleNormal="80" zoomScaleSheetLayoutView="100" workbookViewId="0">
      <selection activeCell="B40" sqref="B40:D41"/>
    </sheetView>
  </sheetViews>
  <sheetFormatPr defaultColWidth="9" defaultRowHeight="13.5" x14ac:dyDescent="0.15"/>
  <cols>
    <col min="1" max="1" width="1.625" style="27" customWidth="1"/>
    <col min="2" max="2" width="3.375" style="27" customWidth="1"/>
    <col min="3" max="3" width="10.625" style="27" customWidth="1"/>
    <col min="4" max="4" width="11.25" style="27" customWidth="1"/>
    <col min="5" max="5" width="5.375" style="27" customWidth="1"/>
    <col min="6" max="6" width="17" style="27" customWidth="1"/>
    <col min="7" max="13" width="3" style="27" customWidth="1"/>
    <col min="14" max="14" width="3.25" style="27" customWidth="1"/>
    <col min="15" max="19" width="3" style="27" customWidth="1"/>
    <col min="20" max="21" width="2.375" style="27" customWidth="1"/>
    <col min="22" max="22" width="2.25" style="27" customWidth="1"/>
    <col min="23" max="23" width="1.375" style="27" customWidth="1"/>
    <col min="24" max="35" width="13.25" style="27" customWidth="1"/>
    <col min="36" max="16384" width="9" style="27"/>
  </cols>
  <sheetData>
    <row r="1" spans="1:22" ht="15" customHeight="1" x14ac:dyDescent="0.15">
      <c r="B1" s="312" t="s">
        <v>42</v>
      </c>
      <c r="C1" s="313"/>
      <c r="D1" s="313"/>
      <c r="E1" s="314"/>
      <c r="F1" s="29"/>
      <c r="G1" s="29"/>
      <c r="H1" s="29"/>
      <c r="I1" s="29"/>
      <c r="J1" s="29"/>
      <c r="K1" s="29"/>
      <c r="L1" s="217" t="s">
        <v>126</v>
      </c>
      <c r="M1" s="217"/>
      <c r="N1" s="29">
        <f>基本情報入力!D4</f>
        <v>0</v>
      </c>
      <c r="O1" s="29" t="s">
        <v>14</v>
      </c>
      <c r="P1" s="29">
        <f>基本情報入力!F4</f>
        <v>0</v>
      </c>
      <c r="Q1" s="29" t="s">
        <v>13</v>
      </c>
      <c r="R1" s="29">
        <f>基本情報入力!H4</f>
        <v>0</v>
      </c>
      <c r="S1" s="29" t="s">
        <v>12</v>
      </c>
      <c r="T1" s="29"/>
      <c r="U1" s="29"/>
    </row>
    <row r="2" spans="1:22" ht="15" customHeight="1" thickBot="1" x14ac:dyDescent="0.2">
      <c r="B2" s="315"/>
      <c r="C2" s="316"/>
      <c r="D2" s="316"/>
      <c r="E2" s="317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115"/>
      <c r="R2" s="321" t="s">
        <v>32</v>
      </c>
      <c r="S2" s="322"/>
      <c r="T2" s="29"/>
      <c r="U2" s="29"/>
    </row>
    <row r="3" spans="1:22" ht="15" customHeight="1" thickBot="1" x14ac:dyDescent="0.2">
      <c r="A3" s="33"/>
      <c r="B3" s="318"/>
      <c r="C3" s="319"/>
      <c r="D3" s="319"/>
      <c r="E3" s="320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307">
        <v>6</v>
      </c>
      <c r="S3" s="308"/>
      <c r="T3" s="29"/>
      <c r="U3" s="29"/>
      <c r="V3" s="33"/>
    </row>
    <row r="4" spans="1:22" ht="10.5" customHeight="1" thickBot="1" x14ac:dyDescent="0.2">
      <c r="A4" s="33"/>
      <c r="B4" s="29"/>
      <c r="C4" s="116"/>
      <c r="D4" s="116"/>
      <c r="E4" s="116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309"/>
      <c r="S4" s="310"/>
      <c r="T4" s="29"/>
      <c r="U4" s="29"/>
      <c r="V4" s="33"/>
    </row>
    <row r="5" spans="1:22" ht="21" customHeight="1" x14ac:dyDescent="0.15">
      <c r="A5" s="33"/>
      <c r="B5" s="324" t="s">
        <v>99</v>
      </c>
      <c r="C5" s="324"/>
      <c r="D5" s="324"/>
      <c r="E5" s="324"/>
      <c r="F5" s="29"/>
      <c r="G5" s="29"/>
      <c r="H5" s="29"/>
      <c r="I5" s="29"/>
      <c r="J5" s="235">
        <f>基本情報入力!C5</f>
        <v>0</v>
      </c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33"/>
    </row>
    <row r="6" spans="1:22" ht="15" customHeight="1" x14ac:dyDescent="0.15">
      <c r="A6" s="33"/>
      <c r="B6" s="117"/>
      <c r="C6" s="117"/>
      <c r="D6" s="117"/>
      <c r="E6" s="117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33"/>
    </row>
    <row r="7" spans="1:22" ht="21" customHeight="1" thickBot="1" x14ac:dyDescent="0.2">
      <c r="A7" s="33"/>
      <c r="B7" s="323" t="s">
        <v>0</v>
      </c>
      <c r="C7" s="323"/>
      <c r="D7" s="323"/>
      <c r="E7" s="323"/>
      <c r="F7" s="29"/>
      <c r="G7" s="29"/>
      <c r="H7" s="29"/>
      <c r="I7" s="29"/>
      <c r="J7" s="432" t="s">
        <v>26</v>
      </c>
      <c r="K7" s="432"/>
      <c r="L7" s="395">
        <f>基本情報入力!C7</f>
        <v>0</v>
      </c>
      <c r="M7" s="396"/>
      <c r="N7" s="396"/>
      <c r="O7" s="396"/>
      <c r="P7" s="30"/>
      <c r="Q7" s="30"/>
      <c r="R7" s="29"/>
      <c r="S7" s="29"/>
      <c r="T7" s="29"/>
      <c r="U7" s="29"/>
      <c r="V7" s="33"/>
    </row>
    <row r="8" spans="1:22" ht="15.75" customHeight="1" x14ac:dyDescent="0.15">
      <c r="A8" s="33"/>
      <c r="B8" s="331" t="s">
        <v>1</v>
      </c>
      <c r="C8" s="332"/>
      <c r="D8" s="336">
        <f>SUM(H19+N38)</f>
        <v>0</v>
      </c>
      <c r="E8" s="337"/>
      <c r="F8" s="29"/>
      <c r="G8" s="29"/>
      <c r="H8" s="29"/>
      <c r="I8" s="29"/>
      <c r="J8" s="350">
        <f>基本情報入力!C8</f>
        <v>0</v>
      </c>
      <c r="K8" s="350"/>
      <c r="L8" s="350"/>
      <c r="M8" s="350"/>
      <c r="N8" s="350"/>
      <c r="O8" s="350"/>
      <c r="P8" s="350"/>
      <c r="Q8" s="350"/>
      <c r="R8" s="350"/>
      <c r="S8" s="350"/>
      <c r="T8" s="350"/>
      <c r="U8" s="350"/>
      <c r="V8" s="119"/>
    </row>
    <row r="9" spans="1:22" ht="13.5" customHeight="1" x14ac:dyDescent="0.15">
      <c r="A9" s="33"/>
      <c r="B9" s="333"/>
      <c r="C9" s="217"/>
      <c r="D9" s="338"/>
      <c r="E9" s="339"/>
      <c r="F9" s="29"/>
      <c r="G9" s="29"/>
      <c r="H9" s="29"/>
      <c r="I9" s="29"/>
      <c r="J9" s="43" t="s">
        <v>27</v>
      </c>
      <c r="K9" s="43"/>
      <c r="L9" s="351">
        <f>基本情報入力!C9</f>
        <v>0</v>
      </c>
      <c r="M9" s="351"/>
      <c r="N9" s="44" t="s">
        <v>28</v>
      </c>
      <c r="O9" s="351">
        <f>基本情報入力!E9</f>
        <v>0</v>
      </c>
      <c r="P9" s="351"/>
      <c r="Q9" s="44" t="s">
        <v>28</v>
      </c>
      <c r="R9" s="351">
        <f>基本情報入力!G9</f>
        <v>0</v>
      </c>
      <c r="S9" s="351"/>
      <c r="T9" s="29"/>
      <c r="U9" s="29"/>
      <c r="V9" s="33"/>
    </row>
    <row r="10" spans="1:22" ht="13.5" customHeight="1" thickBot="1" x14ac:dyDescent="0.2">
      <c r="A10" s="33"/>
      <c r="B10" s="334"/>
      <c r="C10" s="335"/>
      <c r="D10" s="340"/>
      <c r="E10" s="341"/>
      <c r="F10" s="29" t="s">
        <v>30</v>
      </c>
      <c r="G10" s="29"/>
      <c r="H10" s="29"/>
      <c r="I10" s="29"/>
      <c r="J10" s="120" t="s">
        <v>29</v>
      </c>
      <c r="K10" s="120"/>
      <c r="L10" s="311">
        <f>基本情報入力!C10</f>
        <v>0</v>
      </c>
      <c r="M10" s="311"/>
      <c r="N10" s="121" t="s">
        <v>28</v>
      </c>
      <c r="O10" s="311">
        <f>基本情報入力!E10</f>
        <v>0</v>
      </c>
      <c r="P10" s="311"/>
      <c r="Q10" s="121" t="s">
        <v>28</v>
      </c>
      <c r="R10" s="311">
        <f>基本情報入力!G10</f>
        <v>0</v>
      </c>
      <c r="S10" s="311"/>
      <c r="T10" s="29"/>
      <c r="U10" s="29"/>
      <c r="V10" s="33"/>
    </row>
    <row r="11" spans="1:22" ht="11.25" customHeight="1" thickBot="1" x14ac:dyDescent="0.2">
      <c r="A11" s="33"/>
      <c r="B11" s="29"/>
      <c r="C11" s="29"/>
      <c r="D11" s="29"/>
      <c r="E11" s="29"/>
      <c r="F11" s="29"/>
      <c r="G11" s="29"/>
      <c r="H11" s="29"/>
      <c r="I11" s="29"/>
      <c r="V11" s="33"/>
    </row>
    <row r="12" spans="1:22" ht="14.1" customHeight="1" x14ac:dyDescent="0.15">
      <c r="A12" s="33"/>
      <c r="B12" s="358" t="s">
        <v>15</v>
      </c>
      <c r="C12" s="359"/>
      <c r="D12" s="397"/>
      <c r="E12" s="398"/>
      <c r="F12" s="399"/>
      <c r="G12" s="29"/>
      <c r="H12" s="29"/>
      <c r="I12" s="29"/>
      <c r="J12" s="122"/>
      <c r="K12" s="403"/>
      <c r="L12" s="345"/>
      <c r="M12" s="345"/>
      <c r="N12" s="403"/>
      <c r="O12" s="345"/>
      <c r="P12" s="345"/>
      <c r="Q12" s="403"/>
      <c r="R12" s="345"/>
      <c r="S12" s="345"/>
      <c r="V12" s="33"/>
    </row>
    <row r="13" spans="1:22" ht="13.5" customHeight="1" thickBot="1" x14ac:dyDescent="0.2">
      <c r="A13" s="33"/>
      <c r="B13" s="360"/>
      <c r="C13" s="361"/>
      <c r="D13" s="400"/>
      <c r="E13" s="401"/>
      <c r="F13" s="402"/>
      <c r="G13" s="29"/>
      <c r="H13" s="29"/>
      <c r="I13" s="29"/>
      <c r="J13" s="122"/>
      <c r="K13" s="346"/>
      <c r="L13" s="346"/>
      <c r="M13" s="346"/>
      <c r="N13" s="346"/>
      <c r="O13" s="346"/>
      <c r="P13" s="346"/>
      <c r="Q13" s="346"/>
      <c r="R13" s="346"/>
      <c r="S13" s="346"/>
      <c r="V13" s="33"/>
    </row>
    <row r="14" spans="1:22" ht="13.5" customHeight="1" x14ac:dyDescent="0.15">
      <c r="A14" s="33"/>
      <c r="B14" s="358" t="s">
        <v>16</v>
      </c>
      <c r="C14" s="359"/>
      <c r="D14" s="404"/>
      <c r="E14" s="405"/>
      <c r="F14" s="406"/>
      <c r="G14" s="29"/>
      <c r="H14" s="29"/>
      <c r="I14" s="29"/>
      <c r="J14" s="122"/>
      <c r="K14" s="347"/>
      <c r="L14" s="347"/>
      <c r="M14" s="347"/>
      <c r="N14" s="347"/>
      <c r="O14" s="347"/>
      <c r="P14" s="347"/>
      <c r="Q14" s="347"/>
      <c r="R14" s="347"/>
      <c r="S14" s="347"/>
      <c r="V14" s="33"/>
    </row>
    <row r="15" spans="1:22" ht="15.75" customHeight="1" thickBot="1" x14ac:dyDescent="0.2">
      <c r="A15" s="33"/>
      <c r="B15" s="360"/>
      <c r="C15" s="361"/>
      <c r="D15" s="407"/>
      <c r="E15" s="408"/>
      <c r="F15" s="409"/>
      <c r="G15" s="29"/>
      <c r="H15" s="29"/>
      <c r="I15" s="29"/>
      <c r="J15" s="29"/>
      <c r="M15" s="33"/>
      <c r="N15" s="33"/>
      <c r="O15" s="33"/>
      <c r="P15" s="33"/>
      <c r="Q15" s="33"/>
      <c r="R15" s="33"/>
      <c r="S15" s="33"/>
      <c r="V15" s="33"/>
    </row>
    <row r="16" spans="1:22" ht="11.25" customHeight="1" thickBot="1" x14ac:dyDescent="0.2">
      <c r="A16" s="33"/>
      <c r="B16" s="123"/>
      <c r="C16" s="123"/>
      <c r="D16" s="123"/>
      <c r="E16" s="124"/>
      <c r="F16" s="94"/>
      <c r="G16" s="29"/>
      <c r="H16" s="29"/>
      <c r="I16" s="29"/>
      <c r="J16" s="29"/>
      <c r="K16" s="43"/>
      <c r="L16" s="43"/>
      <c r="M16" s="125"/>
      <c r="N16" s="125"/>
      <c r="P16" s="43"/>
      <c r="Q16" s="44"/>
      <c r="R16" s="125"/>
      <c r="S16" s="125"/>
      <c r="T16" s="29"/>
      <c r="U16" s="29"/>
      <c r="V16" s="33"/>
    </row>
    <row r="17" spans="1:22" ht="23.25" customHeight="1" thickBot="1" x14ac:dyDescent="0.2">
      <c r="A17" s="33"/>
      <c r="B17" s="284" t="s">
        <v>113</v>
      </c>
      <c r="C17" s="263"/>
      <c r="D17" s="263"/>
      <c r="E17" s="264"/>
      <c r="F17" s="248" t="s">
        <v>116</v>
      </c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9"/>
      <c r="R17" s="29"/>
      <c r="S17" s="29"/>
      <c r="T17" s="29"/>
      <c r="U17" s="29"/>
      <c r="V17" s="33"/>
    </row>
    <row r="18" spans="1:22" ht="22.5" customHeight="1" x14ac:dyDescent="0.15">
      <c r="A18" s="33"/>
      <c r="B18" s="365" t="s">
        <v>114</v>
      </c>
      <c r="C18" s="181"/>
      <c r="D18" s="181"/>
      <c r="E18" s="182"/>
      <c r="F18" s="126" t="s">
        <v>44</v>
      </c>
      <c r="G18" s="370" t="s">
        <v>17</v>
      </c>
      <c r="H18" s="370"/>
      <c r="I18" s="370"/>
      <c r="J18" s="370"/>
      <c r="K18" s="370"/>
      <c r="L18" s="370" t="s">
        <v>18</v>
      </c>
      <c r="M18" s="370"/>
      <c r="N18" s="370"/>
      <c r="O18" s="370"/>
      <c r="P18" s="370"/>
      <c r="Q18" s="180" t="s">
        <v>115</v>
      </c>
      <c r="R18" s="181"/>
      <c r="S18" s="181"/>
      <c r="T18" s="181"/>
      <c r="U18" s="181"/>
      <c r="V18" s="182"/>
    </row>
    <row r="19" spans="1:22" ht="30" customHeight="1" thickBot="1" x14ac:dyDescent="0.2">
      <c r="A19" s="33"/>
      <c r="B19" s="372"/>
      <c r="C19" s="368"/>
      <c r="D19" s="368"/>
      <c r="E19" s="373"/>
      <c r="F19" s="127"/>
      <c r="G19" s="128" t="s">
        <v>25</v>
      </c>
      <c r="H19" s="368"/>
      <c r="I19" s="368"/>
      <c r="J19" s="368"/>
      <c r="K19" s="369"/>
      <c r="L19" s="371">
        <f>SUM(B19-F19-H19)</f>
        <v>0</v>
      </c>
      <c r="M19" s="371"/>
      <c r="N19" s="371"/>
      <c r="O19" s="371"/>
      <c r="P19" s="371"/>
      <c r="Q19" s="362"/>
      <c r="R19" s="363"/>
      <c r="S19" s="363"/>
      <c r="T19" s="363"/>
      <c r="U19" s="363"/>
      <c r="V19" s="364"/>
    </row>
    <row r="20" spans="1:22" ht="11.25" customHeight="1" thickBot="1" x14ac:dyDescent="0.2">
      <c r="A20" s="33"/>
      <c r="B20" s="29"/>
      <c r="C20" s="123"/>
      <c r="D20" s="123"/>
      <c r="E20" s="94"/>
      <c r="F20" s="94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33"/>
    </row>
    <row r="21" spans="1:22" ht="27" customHeight="1" thickBot="1" x14ac:dyDescent="0.2">
      <c r="A21" s="129"/>
      <c r="B21" s="331" t="s">
        <v>33</v>
      </c>
      <c r="C21" s="332"/>
      <c r="D21" s="332"/>
      <c r="E21" s="384"/>
      <c r="F21" s="250" t="s">
        <v>117</v>
      </c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</row>
    <row r="22" spans="1:22" ht="23.25" customHeight="1" thickBot="1" x14ac:dyDescent="0.2">
      <c r="A22" s="130"/>
      <c r="B22" s="379" t="s">
        <v>19</v>
      </c>
      <c r="C22" s="380"/>
      <c r="D22" s="380"/>
      <c r="E22" s="381"/>
      <c r="F22" s="131" t="s">
        <v>20</v>
      </c>
      <c r="G22" s="374" t="s">
        <v>45</v>
      </c>
      <c r="H22" s="375"/>
      <c r="I22" s="288" t="s">
        <v>46</v>
      </c>
      <c r="J22" s="288"/>
      <c r="K22" s="374" t="s">
        <v>21</v>
      </c>
      <c r="L22" s="288"/>
      <c r="M22" s="375"/>
      <c r="N22" s="376" t="s">
        <v>22</v>
      </c>
      <c r="O22" s="377"/>
      <c r="P22" s="377"/>
      <c r="Q22" s="378"/>
      <c r="R22" s="262" t="s">
        <v>43</v>
      </c>
      <c r="S22" s="263"/>
      <c r="T22" s="263"/>
      <c r="U22" s="263"/>
      <c r="V22" s="264"/>
    </row>
    <row r="23" spans="1:22" ht="25.5" customHeight="1" x14ac:dyDescent="0.15">
      <c r="A23" s="130"/>
      <c r="B23" s="126">
        <v>1</v>
      </c>
      <c r="C23" s="410"/>
      <c r="D23" s="411"/>
      <c r="E23" s="412"/>
      <c r="F23" s="144"/>
      <c r="G23" s="413"/>
      <c r="H23" s="414"/>
      <c r="I23" s="257"/>
      <c r="J23" s="258"/>
      <c r="K23" s="415"/>
      <c r="L23" s="416"/>
      <c r="M23" s="417"/>
      <c r="N23" s="275">
        <f>SUM(G23*K23)</f>
        <v>0</v>
      </c>
      <c r="O23" s="276"/>
      <c r="P23" s="276"/>
      <c r="Q23" s="277"/>
      <c r="R23" s="278"/>
      <c r="S23" s="279"/>
      <c r="T23" s="279"/>
      <c r="U23" s="279"/>
      <c r="V23" s="280"/>
    </row>
    <row r="24" spans="1:22" ht="25.5" customHeight="1" x14ac:dyDescent="0.15">
      <c r="A24" s="130"/>
      <c r="B24" s="132">
        <v>2</v>
      </c>
      <c r="C24" s="423"/>
      <c r="D24" s="424"/>
      <c r="E24" s="425"/>
      <c r="F24" s="145"/>
      <c r="G24" s="255"/>
      <c r="H24" s="256"/>
      <c r="I24" s="257"/>
      <c r="J24" s="258"/>
      <c r="K24" s="259"/>
      <c r="L24" s="260"/>
      <c r="M24" s="261"/>
      <c r="N24" s="265">
        <f>SUM(G24*K24)</f>
        <v>0</v>
      </c>
      <c r="O24" s="266"/>
      <c r="P24" s="266"/>
      <c r="Q24" s="267"/>
      <c r="R24" s="281"/>
      <c r="S24" s="282"/>
      <c r="T24" s="282"/>
      <c r="U24" s="282"/>
      <c r="V24" s="283"/>
    </row>
    <row r="25" spans="1:22" ht="25.5" customHeight="1" x14ac:dyDescent="0.15">
      <c r="A25" s="130"/>
      <c r="B25" s="132">
        <v>3</v>
      </c>
      <c r="C25" s="423"/>
      <c r="D25" s="424"/>
      <c r="E25" s="425"/>
      <c r="F25" s="145"/>
      <c r="G25" s="421"/>
      <c r="H25" s="422"/>
      <c r="I25" s="257"/>
      <c r="J25" s="258"/>
      <c r="K25" s="259"/>
      <c r="L25" s="260"/>
      <c r="M25" s="261"/>
      <c r="N25" s="265">
        <f t="shared" ref="N25:N37" si="0">SUM(G25*K25)</f>
        <v>0</v>
      </c>
      <c r="O25" s="266"/>
      <c r="P25" s="266"/>
      <c r="Q25" s="267"/>
      <c r="R25" s="281"/>
      <c r="S25" s="282"/>
      <c r="T25" s="282"/>
      <c r="U25" s="282"/>
      <c r="V25" s="283"/>
    </row>
    <row r="26" spans="1:22" ht="25.5" customHeight="1" x14ac:dyDescent="0.15">
      <c r="A26" s="130"/>
      <c r="B26" s="132">
        <v>4</v>
      </c>
      <c r="C26" s="423"/>
      <c r="D26" s="424"/>
      <c r="E26" s="425"/>
      <c r="F26" s="145"/>
      <c r="G26" s="421"/>
      <c r="H26" s="422"/>
      <c r="I26" s="257"/>
      <c r="J26" s="258"/>
      <c r="K26" s="259"/>
      <c r="L26" s="260"/>
      <c r="M26" s="261"/>
      <c r="N26" s="265">
        <f t="shared" si="0"/>
        <v>0</v>
      </c>
      <c r="O26" s="266"/>
      <c r="P26" s="266"/>
      <c r="Q26" s="267"/>
      <c r="R26" s="281"/>
      <c r="S26" s="282"/>
      <c r="T26" s="282"/>
      <c r="U26" s="282"/>
      <c r="V26" s="283"/>
    </row>
    <row r="27" spans="1:22" ht="25.5" customHeight="1" x14ac:dyDescent="0.15">
      <c r="A27" s="130"/>
      <c r="B27" s="132">
        <v>5</v>
      </c>
      <c r="C27" s="423"/>
      <c r="D27" s="424"/>
      <c r="E27" s="425"/>
      <c r="F27" s="145"/>
      <c r="G27" s="421"/>
      <c r="H27" s="422"/>
      <c r="I27" s="257"/>
      <c r="J27" s="258"/>
      <c r="K27" s="259"/>
      <c r="L27" s="260"/>
      <c r="M27" s="261"/>
      <c r="N27" s="265">
        <f t="shared" si="0"/>
        <v>0</v>
      </c>
      <c r="O27" s="266"/>
      <c r="P27" s="266"/>
      <c r="Q27" s="267"/>
      <c r="R27" s="281"/>
      <c r="S27" s="282"/>
      <c r="T27" s="282"/>
      <c r="U27" s="282"/>
      <c r="V27" s="283"/>
    </row>
    <row r="28" spans="1:22" ht="25.5" customHeight="1" x14ac:dyDescent="0.15">
      <c r="A28" s="130"/>
      <c r="B28" s="132">
        <v>6</v>
      </c>
      <c r="C28" s="423"/>
      <c r="D28" s="424"/>
      <c r="E28" s="425"/>
      <c r="F28" s="145"/>
      <c r="G28" s="421"/>
      <c r="H28" s="422"/>
      <c r="I28" s="257"/>
      <c r="J28" s="258"/>
      <c r="K28" s="259"/>
      <c r="L28" s="260"/>
      <c r="M28" s="261"/>
      <c r="N28" s="265">
        <f t="shared" si="0"/>
        <v>0</v>
      </c>
      <c r="O28" s="266"/>
      <c r="P28" s="266"/>
      <c r="Q28" s="267"/>
      <c r="R28" s="281"/>
      <c r="S28" s="282"/>
      <c r="T28" s="282"/>
      <c r="U28" s="282"/>
      <c r="V28" s="283"/>
    </row>
    <row r="29" spans="1:22" ht="25.5" customHeight="1" x14ac:dyDescent="0.15">
      <c r="A29" s="130"/>
      <c r="B29" s="132">
        <v>7</v>
      </c>
      <c r="C29" s="423"/>
      <c r="D29" s="424"/>
      <c r="E29" s="425"/>
      <c r="F29" s="145"/>
      <c r="G29" s="421"/>
      <c r="H29" s="422"/>
      <c r="I29" s="257"/>
      <c r="J29" s="258"/>
      <c r="K29" s="259"/>
      <c r="L29" s="260"/>
      <c r="M29" s="261"/>
      <c r="N29" s="265">
        <f t="shared" si="0"/>
        <v>0</v>
      </c>
      <c r="O29" s="266"/>
      <c r="P29" s="266"/>
      <c r="Q29" s="267"/>
      <c r="R29" s="281"/>
      <c r="S29" s="282"/>
      <c r="T29" s="282"/>
      <c r="U29" s="282"/>
      <c r="V29" s="283"/>
    </row>
    <row r="30" spans="1:22" ht="25.5" customHeight="1" x14ac:dyDescent="0.15">
      <c r="A30" s="130"/>
      <c r="B30" s="132">
        <v>8</v>
      </c>
      <c r="C30" s="423"/>
      <c r="D30" s="424"/>
      <c r="E30" s="425"/>
      <c r="F30" s="145"/>
      <c r="G30" s="421"/>
      <c r="H30" s="422"/>
      <c r="I30" s="257"/>
      <c r="J30" s="258"/>
      <c r="K30" s="259"/>
      <c r="L30" s="260"/>
      <c r="M30" s="261"/>
      <c r="N30" s="265">
        <f t="shared" si="0"/>
        <v>0</v>
      </c>
      <c r="O30" s="266"/>
      <c r="P30" s="266"/>
      <c r="Q30" s="267"/>
      <c r="R30" s="281"/>
      <c r="S30" s="282"/>
      <c r="T30" s="282"/>
      <c r="U30" s="282"/>
      <c r="V30" s="283"/>
    </row>
    <row r="31" spans="1:22" ht="25.5" customHeight="1" x14ac:dyDescent="0.15">
      <c r="A31" s="130"/>
      <c r="B31" s="132">
        <v>9</v>
      </c>
      <c r="C31" s="423"/>
      <c r="D31" s="424"/>
      <c r="E31" s="425"/>
      <c r="F31" s="145"/>
      <c r="G31" s="421"/>
      <c r="H31" s="422"/>
      <c r="I31" s="257"/>
      <c r="J31" s="258"/>
      <c r="K31" s="259"/>
      <c r="L31" s="260"/>
      <c r="M31" s="261"/>
      <c r="N31" s="265">
        <f t="shared" si="0"/>
        <v>0</v>
      </c>
      <c r="O31" s="266"/>
      <c r="P31" s="266"/>
      <c r="Q31" s="267"/>
      <c r="R31" s="281"/>
      <c r="S31" s="282"/>
      <c r="T31" s="282"/>
      <c r="U31" s="282"/>
      <c r="V31" s="283"/>
    </row>
    <row r="32" spans="1:22" ht="25.5" customHeight="1" x14ac:dyDescent="0.15">
      <c r="A32" s="130"/>
      <c r="B32" s="132">
        <v>10</v>
      </c>
      <c r="C32" s="423"/>
      <c r="D32" s="424"/>
      <c r="E32" s="425"/>
      <c r="F32" s="145"/>
      <c r="G32" s="421"/>
      <c r="H32" s="422"/>
      <c r="I32" s="257"/>
      <c r="J32" s="258"/>
      <c r="K32" s="259"/>
      <c r="L32" s="260"/>
      <c r="M32" s="261"/>
      <c r="N32" s="265">
        <f t="shared" si="0"/>
        <v>0</v>
      </c>
      <c r="O32" s="266"/>
      <c r="P32" s="266"/>
      <c r="Q32" s="267"/>
      <c r="R32" s="281"/>
      <c r="S32" s="282"/>
      <c r="T32" s="282"/>
      <c r="U32" s="282"/>
      <c r="V32" s="283"/>
    </row>
    <row r="33" spans="1:24" ht="25.5" customHeight="1" x14ac:dyDescent="0.15">
      <c r="A33" s="130"/>
      <c r="B33" s="134">
        <v>11</v>
      </c>
      <c r="C33" s="423"/>
      <c r="D33" s="424"/>
      <c r="E33" s="425"/>
      <c r="F33" s="145"/>
      <c r="G33" s="421"/>
      <c r="H33" s="422"/>
      <c r="I33" s="257"/>
      <c r="J33" s="258"/>
      <c r="K33" s="259"/>
      <c r="L33" s="260"/>
      <c r="M33" s="261"/>
      <c r="N33" s="265">
        <f t="shared" si="0"/>
        <v>0</v>
      </c>
      <c r="O33" s="266"/>
      <c r="P33" s="266"/>
      <c r="Q33" s="267"/>
      <c r="R33" s="281"/>
      <c r="S33" s="282"/>
      <c r="T33" s="282"/>
      <c r="U33" s="282"/>
      <c r="V33" s="283"/>
    </row>
    <row r="34" spans="1:24" ht="25.5" customHeight="1" x14ac:dyDescent="0.15">
      <c r="A34" s="130"/>
      <c r="B34" s="134">
        <v>12</v>
      </c>
      <c r="C34" s="423"/>
      <c r="D34" s="424"/>
      <c r="E34" s="425"/>
      <c r="F34" s="146"/>
      <c r="G34" s="421"/>
      <c r="H34" s="422"/>
      <c r="I34" s="257"/>
      <c r="J34" s="258"/>
      <c r="K34" s="259"/>
      <c r="L34" s="260"/>
      <c r="M34" s="261"/>
      <c r="N34" s="265">
        <f t="shared" si="0"/>
        <v>0</v>
      </c>
      <c r="O34" s="266"/>
      <c r="P34" s="266"/>
      <c r="Q34" s="267"/>
      <c r="R34" s="281"/>
      <c r="S34" s="282"/>
      <c r="T34" s="282"/>
      <c r="U34" s="282"/>
      <c r="V34" s="283"/>
    </row>
    <row r="35" spans="1:24" ht="25.5" customHeight="1" x14ac:dyDescent="0.15">
      <c r="A35" s="130"/>
      <c r="B35" s="134">
        <v>13</v>
      </c>
      <c r="C35" s="423"/>
      <c r="D35" s="424"/>
      <c r="E35" s="425"/>
      <c r="F35" s="146"/>
      <c r="G35" s="421"/>
      <c r="H35" s="422"/>
      <c r="I35" s="257"/>
      <c r="J35" s="258"/>
      <c r="K35" s="259"/>
      <c r="L35" s="260"/>
      <c r="M35" s="261"/>
      <c r="N35" s="265">
        <f t="shared" si="0"/>
        <v>0</v>
      </c>
      <c r="O35" s="266"/>
      <c r="P35" s="266"/>
      <c r="Q35" s="267"/>
      <c r="R35" s="281"/>
      <c r="S35" s="282"/>
      <c r="T35" s="282"/>
      <c r="U35" s="282"/>
      <c r="V35" s="283"/>
    </row>
    <row r="36" spans="1:24" ht="25.5" customHeight="1" x14ac:dyDescent="0.15">
      <c r="A36" s="130"/>
      <c r="B36" s="134">
        <v>14</v>
      </c>
      <c r="C36" s="423"/>
      <c r="D36" s="424"/>
      <c r="E36" s="425"/>
      <c r="F36" s="146"/>
      <c r="G36" s="421"/>
      <c r="H36" s="422"/>
      <c r="I36" s="257"/>
      <c r="J36" s="258"/>
      <c r="K36" s="259"/>
      <c r="L36" s="260"/>
      <c r="M36" s="261"/>
      <c r="N36" s="265">
        <f t="shared" si="0"/>
        <v>0</v>
      </c>
      <c r="O36" s="266"/>
      <c r="P36" s="266"/>
      <c r="Q36" s="267"/>
      <c r="R36" s="281"/>
      <c r="S36" s="282"/>
      <c r="T36" s="282"/>
      <c r="U36" s="282"/>
      <c r="V36" s="283"/>
    </row>
    <row r="37" spans="1:24" ht="25.5" customHeight="1" thickBot="1" x14ac:dyDescent="0.2">
      <c r="A37" s="130"/>
      <c r="B37" s="136">
        <v>15</v>
      </c>
      <c r="C37" s="426"/>
      <c r="D37" s="427"/>
      <c r="E37" s="428"/>
      <c r="F37" s="147"/>
      <c r="G37" s="429"/>
      <c r="H37" s="430"/>
      <c r="I37" s="302"/>
      <c r="J37" s="303"/>
      <c r="K37" s="259"/>
      <c r="L37" s="260"/>
      <c r="M37" s="261"/>
      <c r="N37" s="265">
        <f t="shared" si="0"/>
        <v>0</v>
      </c>
      <c r="O37" s="266"/>
      <c r="P37" s="266"/>
      <c r="Q37" s="267"/>
      <c r="R37" s="281"/>
      <c r="S37" s="282"/>
      <c r="T37" s="282"/>
      <c r="U37" s="282"/>
      <c r="V37" s="283"/>
    </row>
    <row r="38" spans="1:24" ht="28.5" customHeight="1" thickBot="1" x14ac:dyDescent="0.2">
      <c r="A38" s="138"/>
      <c r="B38" s="29"/>
      <c r="C38" s="29"/>
      <c r="D38" s="29"/>
      <c r="E38" s="30"/>
      <c r="F38" s="59"/>
      <c r="G38" s="290" t="s">
        <v>23</v>
      </c>
      <c r="H38" s="291"/>
      <c r="I38" s="288" t="s">
        <v>24</v>
      </c>
      <c r="J38" s="288"/>
      <c r="K38" s="288"/>
      <c r="L38" s="288"/>
      <c r="M38" s="289"/>
      <c r="N38" s="292">
        <f t="shared" ref="N38" si="1">SUM(N23:Q37)</f>
        <v>0</v>
      </c>
      <c r="O38" s="293"/>
      <c r="P38" s="293"/>
      <c r="Q38" s="293"/>
      <c r="R38" s="285">
        <f ca="1">SUMIF(R23:V37,"非課税",N23:Q37)</f>
        <v>0</v>
      </c>
      <c r="S38" s="286"/>
      <c r="T38" s="286"/>
      <c r="U38" s="286"/>
      <c r="V38" s="287"/>
      <c r="X38" s="139" t="s">
        <v>109</v>
      </c>
    </row>
    <row r="39" spans="1:24" ht="18.75" customHeight="1" x14ac:dyDescent="0.15">
      <c r="A39" s="298"/>
      <c r="B39" s="240" t="s">
        <v>101</v>
      </c>
      <c r="C39" s="306"/>
      <c r="D39" s="306"/>
      <c r="E39" s="186"/>
      <c r="F39" s="94" t="s">
        <v>52</v>
      </c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33"/>
    </row>
    <row r="40" spans="1:24" ht="17.25" customHeight="1" x14ac:dyDescent="0.15">
      <c r="A40" s="298"/>
      <c r="B40" s="385"/>
      <c r="C40" s="386"/>
      <c r="D40" s="386"/>
      <c r="E40" s="382" t="s">
        <v>110</v>
      </c>
      <c r="F40" s="304"/>
      <c r="G40" s="305"/>
      <c r="H40" s="305"/>
      <c r="I40" s="305"/>
      <c r="J40" s="305"/>
      <c r="K40" s="305"/>
      <c r="L40" s="305"/>
      <c r="M40" s="305"/>
      <c r="N40" s="305"/>
      <c r="O40" s="305"/>
      <c r="P40" s="305"/>
      <c r="Q40" s="305"/>
      <c r="R40" s="305"/>
      <c r="S40" s="305"/>
      <c r="T40" s="305"/>
      <c r="U40" s="305"/>
      <c r="V40" s="305"/>
    </row>
    <row r="41" spans="1:24" ht="17.25" customHeight="1" x14ac:dyDescent="0.15">
      <c r="A41" s="140"/>
      <c r="B41" s="387"/>
      <c r="C41" s="388"/>
      <c r="D41" s="388"/>
      <c r="E41" s="431"/>
      <c r="F41" s="304"/>
      <c r="G41" s="305"/>
      <c r="H41" s="305"/>
      <c r="I41" s="305"/>
      <c r="J41" s="305"/>
      <c r="K41" s="305"/>
      <c r="L41" s="305"/>
      <c r="M41" s="305"/>
      <c r="N41" s="305"/>
      <c r="O41" s="305"/>
      <c r="P41" s="305"/>
      <c r="Q41" s="305"/>
      <c r="R41" s="305"/>
      <c r="S41" s="305"/>
      <c r="T41" s="305"/>
      <c r="U41" s="305"/>
      <c r="V41" s="305"/>
    </row>
    <row r="42" spans="1:24" ht="12" customHeight="1" x14ac:dyDescent="0.15">
      <c r="A42" s="140"/>
      <c r="B42" s="42"/>
      <c r="C42" s="42"/>
      <c r="D42" s="42"/>
      <c r="E42" s="42"/>
      <c r="F42" s="29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33"/>
    </row>
    <row r="43" spans="1:24" ht="12" customHeight="1" x14ac:dyDescent="0.15">
      <c r="A43" s="138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33"/>
    </row>
    <row r="44" spans="1:24" ht="12" customHeight="1" x14ac:dyDescent="0.15">
      <c r="A44" s="33"/>
      <c r="B44" s="30"/>
      <c r="C44" s="29"/>
      <c r="D44" s="94"/>
      <c r="E44" s="29"/>
      <c r="F44" s="94"/>
      <c r="G44" s="29"/>
      <c r="H44" s="29"/>
      <c r="I44" s="29"/>
      <c r="J44" s="29"/>
      <c r="K44" s="29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33"/>
    </row>
    <row r="45" spans="1:24" ht="10.5" customHeight="1" x14ac:dyDescent="0.1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</row>
    <row r="46" spans="1:24" ht="27" customHeight="1" x14ac:dyDescent="0.1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</row>
    <row r="47" spans="1:24" ht="27" customHeight="1" x14ac:dyDescent="0.1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</row>
    <row r="48" spans="1:24" ht="19.5" customHeight="1" x14ac:dyDescent="0.1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</row>
    <row r="49" spans="1:22" ht="19.5" customHeight="1" x14ac:dyDescent="0.1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</row>
    <row r="50" spans="1:22" ht="19.5" customHeight="1" x14ac:dyDescent="0.1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</row>
    <row r="51" spans="1:22" ht="19.5" customHeight="1" x14ac:dyDescent="0.1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</row>
    <row r="52" spans="1:22" ht="19.5" customHeight="1" x14ac:dyDescent="0.1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</row>
    <row r="53" spans="1:22" ht="19.5" customHeight="1" x14ac:dyDescent="0.1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</row>
    <row r="54" spans="1:22" ht="19.5" customHeight="1" x14ac:dyDescent="0.1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</row>
    <row r="55" spans="1:22" ht="19.5" customHeight="1" x14ac:dyDescent="0.1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</row>
    <row r="56" spans="1:22" ht="19.5" customHeight="1" x14ac:dyDescent="0.1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</row>
    <row r="57" spans="1:22" ht="19.5" customHeight="1" x14ac:dyDescent="0.1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</row>
    <row r="58" spans="1:22" ht="19.5" customHeight="1" x14ac:dyDescent="0.1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</row>
    <row r="59" spans="1:22" ht="19.5" customHeight="1" x14ac:dyDescent="0.1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</row>
    <row r="60" spans="1:22" ht="19.5" customHeight="1" x14ac:dyDescent="0.1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</row>
    <row r="61" spans="1:22" ht="19.5" customHeight="1" x14ac:dyDescent="0.1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</row>
  </sheetData>
  <sheetProtection algorithmName="SHA-512" hashValue="pKzPrLYeIZZ41zicyycWeEPMBsHm0cylhuIJR+TVvgv8GRYedBP3t9ULG7NRAfFUQy3fK3LeZSv0EMFMGbZ7eA==" saltValue="B+64IlWA1gu82bzg1fR5pA==" spinCount="100000" sheet="1" objects="1" scenarios="1"/>
  <customSheetViews>
    <customSheetView guid="{A3113B52-3FF7-4B3B-AA19-C88685DFB996}" showPageBreaks="1" zeroValues="0" printArea="1" view="pageBreakPreview">
      <selection activeCell="J8" sqref="J8:U8"/>
      <pageMargins left="0.70866141732283472" right="0.2" top="0.74803149606299213" bottom="0.15748031496062992" header="0.31496062992125984" footer="0.31496062992125984"/>
      <pageSetup paperSize="9" orientation="portrait" blackAndWhite="1" r:id="rId1"/>
    </customSheetView>
  </customSheetViews>
  <mergeCells count="143">
    <mergeCell ref="G38:H38"/>
    <mergeCell ref="I38:M38"/>
    <mergeCell ref="N38:Q38"/>
    <mergeCell ref="R38:V38"/>
    <mergeCell ref="A39:A40"/>
    <mergeCell ref="B39:E39"/>
    <mergeCell ref="F40:V40"/>
    <mergeCell ref="F41:V41"/>
    <mergeCell ref="B40:D41"/>
    <mergeCell ref="E40:E41"/>
    <mergeCell ref="C37:E37"/>
    <mergeCell ref="G37:H37"/>
    <mergeCell ref="I37:J37"/>
    <mergeCell ref="K37:M37"/>
    <mergeCell ref="N37:Q37"/>
    <mergeCell ref="R37:V37"/>
    <mergeCell ref="C36:E36"/>
    <mergeCell ref="G36:H36"/>
    <mergeCell ref="I36:J36"/>
    <mergeCell ref="K36:M36"/>
    <mergeCell ref="N36:Q36"/>
    <mergeCell ref="R36:V36"/>
    <mergeCell ref="C35:E35"/>
    <mergeCell ref="G35:H35"/>
    <mergeCell ref="I35:J35"/>
    <mergeCell ref="K35:M35"/>
    <mergeCell ref="N35:Q35"/>
    <mergeCell ref="R35:V35"/>
    <mergeCell ref="C34:E34"/>
    <mergeCell ref="G34:H34"/>
    <mergeCell ref="I34:J34"/>
    <mergeCell ref="K34:M34"/>
    <mergeCell ref="N34:Q34"/>
    <mergeCell ref="R34:V34"/>
    <mergeCell ref="C33:E33"/>
    <mergeCell ref="G33:H33"/>
    <mergeCell ref="I33:J33"/>
    <mergeCell ref="K33:M33"/>
    <mergeCell ref="N33:Q33"/>
    <mergeCell ref="R33:V33"/>
    <mergeCell ref="C32:E32"/>
    <mergeCell ref="G32:H32"/>
    <mergeCell ref="I32:J32"/>
    <mergeCell ref="K32:M32"/>
    <mergeCell ref="N32:Q32"/>
    <mergeCell ref="R32:V32"/>
    <mergeCell ref="C31:E31"/>
    <mergeCell ref="G31:H31"/>
    <mergeCell ref="I31:J31"/>
    <mergeCell ref="K31:M31"/>
    <mergeCell ref="N31:Q31"/>
    <mergeCell ref="R31:V31"/>
    <mergeCell ref="C30:E30"/>
    <mergeCell ref="G30:H30"/>
    <mergeCell ref="I30:J30"/>
    <mergeCell ref="K30:M30"/>
    <mergeCell ref="N30:Q30"/>
    <mergeCell ref="R30:V30"/>
    <mergeCell ref="C29:E29"/>
    <mergeCell ref="G29:H29"/>
    <mergeCell ref="I29:J29"/>
    <mergeCell ref="K29:M29"/>
    <mergeCell ref="N29:Q29"/>
    <mergeCell ref="R29:V29"/>
    <mergeCell ref="C28:E28"/>
    <mergeCell ref="G28:H28"/>
    <mergeCell ref="I28:J28"/>
    <mergeCell ref="K28:M28"/>
    <mergeCell ref="N28:Q28"/>
    <mergeCell ref="R28:V28"/>
    <mergeCell ref="C27:E27"/>
    <mergeCell ref="G27:H27"/>
    <mergeCell ref="I27:J27"/>
    <mergeCell ref="K27:M27"/>
    <mergeCell ref="N27:Q27"/>
    <mergeCell ref="R27:V27"/>
    <mergeCell ref="C26:E26"/>
    <mergeCell ref="G26:H26"/>
    <mergeCell ref="I26:J26"/>
    <mergeCell ref="K26:M26"/>
    <mergeCell ref="N26:Q26"/>
    <mergeCell ref="R26:V26"/>
    <mergeCell ref="C25:E25"/>
    <mergeCell ref="G25:H25"/>
    <mergeCell ref="I25:J25"/>
    <mergeCell ref="K25:M25"/>
    <mergeCell ref="N25:Q25"/>
    <mergeCell ref="R25:V25"/>
    <mergeCell ref="C24:E24"/>
    <mergeCell ref="G24:H24"/>
    <mergeCell ref="I24:J24"/>
    <mergeCell ref="K24:M24"/>
    <mergeCell ref="N24:Q24"/>
    <mergeCell ref="R24:V24"/>
    <mergeCell ref="B19:E19"/>
    <mergeCell ref="H19:K19"/>
    <mergeCell ref="L19:P19"/>
    <mergeCell ref="Q19:V19"/>
    <mergeCell ref="R22:V22"/>
    <mergeCell ref="C23:E23"/>
    <mergeCell ref="G23:H23"/>
    <mergeCell ref="I23:J23"/>
    <mergeCell ref="K23:M23"/>
    <mergeCell ref="N23:Q23"/>
    <mergeCell ref="R23:V23"/>
    <mergeCell ref="B21:E21"/>
    <mergeCell ref="B22:E22"/>
    <mergeCell ref="G22:H22"/>
    <mergeCell ref="I22:J22"/>
    <mergeCell ref="K22:M22"/>
    <mergeCell ref="N22:Q22"/>
    <mergeCell ref="F21:V21"/>
    <mergeCell ref="B12:C13"/>
    <mergeCell ref="D12:F13"/>
    <mergeCell ref="K12:M14"/>
    <mergeCell ref="N12:P14"/>
    <mergeCell ref="Q12:S14"/>
    <mergeCell ref="B14:C15"/>
    <mergeCell ref="D14:F15"/>
    <mergeCell ref="B17:E17"/>
    <mergeCell ref="B18:E18"/>
    <mergeCell ref="G18:K18"/>
    <mergeCell ref="L18:P18"/>
    <mergeCell ref="Q18:V18"/>
    <mergeCell ref="F17:P17"/>
    <mergeCell ref="B8:C10"/>
    <mergeCell ref="D8:E10"/>
    <mergeCell ref="J8:U8"/>
    <mergeCell ref="L9:M9"/>
    <mergeCell ref="O9:P9"/>
    <mergeCell ref="R9:S9"/>
    <mergeCell ref="L10:M10"/>
    <mergeCell ref="O10:P10"/>
    <mergeCell ref="R10:S10"/>
    <mergeCell ref="B1:E3"/>
    <mergeCell ref="L1:M1"/>
    <mergeCell ref="R2:S2"/>
    <mergeCell ref="R3:S4"/>
    <mergeCell ref="B5:E5"/>
    <mergeCell ref="J5:U5"/>
    <mergeCell ref="B7:E7"/>
    <mergeCell ref="J7:K7"/>
    <mergeCell ref="L7:O7"/>
  </mergeCells>
  <phoneticPr fontId="1"/>
  <conditionalFormatting sqref="H19:K19">
    <cfRule type="cellIs" dxfId="9" priority="1" operator="greaterThan">
      <formula>$B$19-$F$19</formula>
    </cfRule>
  </conditionalFormatting>
  <dataValidations count="5">
    <dataValidation type="list" allowBlank="1" showInputMessage="1" sqref="I24:J37" xr:uid="{00000000-0002-0000-0900-000000000000}">
      <formula1>"㎡,ｍ,個,人工,缶,本,ｾｯﾄ,式,ヶ所,kg,t,㎥,枚,台,回,袋,箱,件,日,ｈ"</formula1>
    </dataValidation>
    <dataValidation type="list" allowBlank="1" showInputMessage="1" promptTitle="単位の選択" prompt="▼印をクリックして登録されている単位を選んでください。手入力もできます。_x000a_" sqref="I23:J23" xr:uid="{00000000-0002-0000-0900-000001000000}">
      <formula1>"㎡,ｍ,個,人工,缶,本,ｾｯﾄ,式,ヶ所,kg,t,㎥,枚,台,回,袋,箱,件,日,ｈ"</formula1>
    </dataValidation>
    <dataValidation type="list" allowBlank="1" showInputMessage="1" sqref="R24:V37" xr:uid="{00000000-0002-0000-0900-000002000000}">
      <formula1>"非課税,　,"</formula1>
    </dataValidation>
    <dataValidation type="list" allowBlank="1" showInputMessage="1" promptTitle="非課税の場合" prompt="▼印をクリックして非課税を選んでください。間違った場合は空白を選んでください。_x000a__x000a__x000a_" sqref="R23:V23" xr:uid="{00000000-0002-0000-0900-000003000000}">
      <formula1>"非課税,　,"</formula1>
    </dataValidation>
    <dataValidation type="list" allowBlank="1" showInputMessage="1" promptTitle="氏名の選択" prompt="▼印をクリックして登録されている氏名を選んでください。手入力もできます_x000a__x000a_" sqref="B40:D41" xr:uid="{82590AF6-663D-44B2-B9FD-2BF21DBD5A67}">
      <formula1>"成田　リサ,高橋 美仁,岩渕　信幸,中屋　栄一,山本　徳生,八木澤　稔,山本　裕平,佐々木　良輔,澤田　卓能,岡和田　正敏,宮崎　康志,尾上　輝（札幌）"</formula1>
    </dataValidation>
  </dataValidations>
  <hyperlinks>
    <hyperlink ref="R3:S4" location="表紙!A1" display="表紙!A1" xr:uid="{00000000-0004-0000-0900-000000000000}"/>
  </hyperlinks>
  <pageMargins left="0.70866141732283472" right="0.19685039370078741" top="0.74803149606299213" bottom="0.15748031496062992" header="0.31496062992125984" footer="0.31496062992125984"/>
  <pageSetup paperSize="9" orientation="portrait" blackAndWhite="1" r:id="rId2"/>
  <headerFooter>
    <oddFooter>&amp;R2019バージョン請求書　令和1.10</oddFooter>
  </headerFooter>
  <drawing r:id="rId3"/>
  <legacy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theme="4" tint="-0.249977111117893"/>
  </sheetPr>
  <dimension ref="A1:X61"/>
  <sheetViews>
    <sheetView showZeros="0" view="pageBreakPreview" zoomScaleNormal="80" zoomScaleSheetLayoutView="100" workbookViewId="0">
      <selection activeCell="B40" sqref="B40:D41"/>
    </sheetView>
  </sheetViews>
  <sheetFormatPr defaultColWidth="9" defaultRowHeight="13.5" x14ac:dyDescent="0.15"/>
  <cols>
    <col min="1" max="1" width="1.625" style="27" customWidth="1"/>
    <col min="2" max="2" width="3.375" style="27" customWidth="1"/>
    <col min="3" max="3" width="10.625" style="27" customWidth="1"/>
    <col min="4" max="4" width="11.25" style="27" customWidth="1"/>
    <col min="5" max="5" width="5.375" style="27" customWidth="1"/>
    <col min="6" max="6" width="17" style="27" customWidth="1"/>
    <col min="7" max="13" width="3" style="27" customWidth="1"/>
    <col min="14" max="14" width="3.25" style="27" customWidth="1"/>
    <col min="15" max="19" width="3" style="27" customWidth="1"/>
    <col min="20" max="21" width="2.375" style="27" customWidth="1"/>
    <col min="22" max="22" width="2.25" style="27" customWidth="1"/>
    <col min="23" max="23" width="1.375" style="27" customWidth="1"/>
    <col min="24" max="35" width="13.25" style="27" customWidth="1"/>
    <col min="36" max="16384" width="9" style="27"/>
  </cols>
  <sheetData>
    <row r="1" spans="1:22" ht="15" customHeight="1" x14ac:dyDescent="0.15">
      <c r="B1" s="312" t="s">
        <v>42</v>
      </c>
      <c r="C1" s="313"/>
      <c r="D1" s="313"/>
      <c r="E1" s="314"/>
      <c r="F1" s="29"/>
      <c r="G1" s="29"/>
      <c r="H1" s="29"/>
      <c r="I1" s="29"/>
      <c r="J1" s="29"/>
      <c r="K1" s="29"/>
      <c r="L1" s="217" t="s">
        <v>126</v>
      </c>
      <c r="M1" s="217"/>
      <c r="N1" s="29">
        <f>基本情報入力!D4</f>
        <v>0</v>
      </c>
      <c r="O1" s="29" t="s">
        <v>14</v>
      </c>
      <c r="P1" s="29">
        <f>基本情報入力!F4</f>
        <v>0</v>
      </c>
      <c r="Q1" s="29" t="s">
        <v>13</v>
      </c>
      <c r="R1" s="29">
        <f>基本情報入力!H4</f>
        <v>0</v>
      </c>
      <c r="S1" s="29" t="s">
        <v>12</v>
      </c>
      <c r="T1" s="29"/>
      <c r="U1" s="29"/>
    </row>
    <row r="2" spans="1:22" ht="15" customHeight="1" thickBot="1" x14ac:dyDescent="0.2">
      <c r="B2" s="315"/>
      <c r="C2" s="316"/>
      <c r="D2" s="316"/>
      <c r="E2" s="317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115"/>
      <c r="R2" s="321" t="s">
        <v>32</v>
      </c>
      <c r="S2" s="322"/>
      <c r="T2" s="29"/>
      <c r="U2" s="29"/>
    </row>
    <row r="3" spans="1:22" ht="15" customHeight="1" thickBot="1" x14ac:dyDescent="0.2">
      <c r="A3" s="33"/>
      <c r="B3" s="318"/>
      <c r="C3" s="319"/>
      <c r="D3" s="319"/>
      <c r="E3" s="320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307">
        <v>7</v>
      </c>
      <c r="S3" s="308"/>
      <c r="T3" s="29"/>
      <c r="U3" s="29"/>
      <c r="V3" s="33"/>
    </row>
    <row r="4" spans="1:22" ht="10.5" customHeight="1" thickBot="1" x14ac:dyDescent="0.2">
      <c r="A4" s="33"/>
      <c r="B4" s="29"/>
      <c r="C4" s="116"/>
      <c r="D4" s="116"/>
      <c r="E4" s="116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309"/>
      <c r="S4" s="310"/>
      <c r="T4" s="29"/>
      <c r="U4" s="29"/>
      <c r="V4" s="33"/>
    </row>
    <row r="5" spans="1:22" ht="21" customHeight="1" x14ac:dyDescent="0.15">
      <c r="A5" s="33"/>
      <c r="B5" s="324" t="s">
        <v>100</v>
      </c>
      <c r="C5" s="324"/>
      <c r="D5" s="324"/>
      <c r="E5" s="324"/>
      <c r="F5" s="29"/>
      <c r="G5" s="29"/>
      <c r="H5" s="29"/>
      <c r="I5" s="29"/>
      <c r="J5" s="235">
        <f>基本情報入力!C5</f>
        <v>0</v>
      </c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33"/>
    </row>
    <row r="6" spans="1:22" ht="15" customHeight="1" x14ac:dyDescent="0.15">
      <c r="A6" s="33"/>
      <c r="B6" s="117"/>
      <c r="C6" s="117"/>
      <c r="D6" s="117"/>
      <c r="E6" s="117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33"/>
    </row>
    <row r="7" spans="1:22" ht="21" customHeight="1" thickBot="1" x14ac:dyDescent="0.2">
      <c r="A7" s="33"/>
      <c r="B7" s="323" t="s">
        <v>0</v>
      </c>
      <c r="C7" s="323"/>
      <c r="D7" s="323"/>
      <c r="E7" s="323"/>
      <c r="F7" s="29"/>
      <c r="G7" s="29"/>
      <c r="H7" s="29"/>
      <c r="I7" s="29"/>
      <c r="J7" s="432" t="s">
        <v>26</v>
      </c>
      <c r="K7" s="432"/>
      <c r="L7" s="395">
        <f>基本情報入力!C7</f>
        <v>0</v>
      </c>
      <c r="M7" s="396"/>
      <c r="N7" s="396"/>
      <c r="O7" s="396"/>
      <c r="P7" s="30"/>
      <c r="Q7" s="30"/>
      <c r="R7" s="29"/>
      <c r="S7" s="29"/>
      <c r="T7" s="29"/>
      <c r="U7" s="29"/>
      <c r="V7" s="33"/>
    </row>
    <row r="8" spans="1:22" ht="15.75" customHeight="1" x14ac:dyDescent="0.15">
      <c r="A8" s="33"/>
      <c r="B8" s="331" t="s">
        <v>1</v>
      </c>
      <c r="C8" s="332"/>
      <c r="D8" s="336">
        <f>SUM(H19+N38)</f>
        <v>0</v>
      </c>
      <c r="E8" s="337"/>
      <c r="F8" s="29"/>
      <c r="G8" s="29"/>
      <c r="H8" s="29"/>
      <c r="I8" s="29"/>
      <c r="J8" s="350">
        <f>基本情報入力!C8</f>
        <v>0</v>
      </c>
      <c r="K8" s="350"/>
      <c r="L8" s="350"/>
      <c r="M8" s="350"/>
      <c r="N8" s="350"/>
      <c r="O8" s="350"/>
      <c r="P8" s="350"/>
      <c r="Q8" s="350"/>
      <c r="R8" s="350"/>
      <c r="S8" s="350"/>
      <c r="T8" s="350"/>
      <c r="U8" s="350"/>
      <c r="V8" s="119"/>
    </row>
    <row r="9" spans="1:22" ht="13.5" customHeight="1" x14ac:dyDescent="0.15">
      <c r="A9" s="33"/>
      <c r="B9" s="333"/>
      <c r="C9" s="217"/>
      <c r="D9" s="338"/>
      <c r="E9" s="339"/>
      <c r="F9" s="29"/>
      <c r="G9" s="29"/>
      <c r="H9" s="29"/>
      <c r="I9" s="29"/>
      <c r="J9" s="43" t="s">
        <v>27</v>
      </c>
      <c r="K9" s="43"/>
      <c r="L9" s="351">
        <f>基本情報入力!C9</f>
        <v>0</v>
      </c>
      <c r="M9" s="351"/>
      <c r="N9" s="44" t="s">
        <v>28</v>
      </c>
      <c r="O9" s="351">
        <f>基本情報入力!E9</f>
        <v>0</v>
      </c>
      <c r="P9" s="351"/>
      <c r="Q9" s="44" t="s">
        <v>28</v>
      </c>
      <c r="R9" s="351">
        <f>基本情報入力!G9</f>
        <v>0</v>
      </c>
      <c r="S9" s="351"/>
      <c r="T9" s="29"/>
      <c r="U9" s="29"/>
      <c r="V9" s="33"/>
    </row>
    <row r="10" spans="1:22" ht="13.5" customHeight="1" thickBot="1" x14ac:dyDescent="0.2">
      <c r="A10" s="33"/>
      <c r="B10" s="334"/>
      <c r="C10" s="335"/>
      <c r="D10" s="340"/>
      <c r="E10" s="341"/>
      <c r="F10" s="29" t="s">
        <v>30</v>
      </c>
      <c r="G10" s="29"/>
      <c r="H10" s="29"/>
      <c r="I10" s="29"/>
      <c r="J10" s="120" t="s">
        <v>29</v>
      </c>
      <c r="K10" s="120"/>
      <c r="L10" s="311">
        <f>基本情報入力!C10</f>
        <v>0</v>
      </c>
      <c r="M10" s="311"/>
      <c r="N10" s="121" t="s">
        <v>28</v>
      </c>
      <c r="O10" s="311">
        <f>基本情報入力!E10</f>
        <v>0</v>
      </c>
      <c r="P10" s="311"/>
      <c r="Q10" s="121" t="s">
        <v>28</v>
      </c>
      <c r="R10" s="311">
        <f>基本情報入力!G10</f>
        <v>0</v>
      </c>
      <c r="S10" s="311"/>
      <c r="T10" s="29"/>
      <c r="U10" s="29"/>
      <c r="V10" s="33"/>
    </row>
    <row r="11" spans="1:22" ht="11.25" customHeight="1" thickBot="1" x14ac:dyDescent="0.2">
      <c r="A11" s="33"/>
      <c r="B11" s="29"/>
      <c r="C11" s="29"/>
      <c r="D11" s="29"/>
      <c r="E11" s="29"/>
      <c r="F11" s="29"/>
      <c r="G11" s="29"/>
      <c r="H11" s="29"/>
      <c r="I11" s="29"/>
      <c r="V11" s="33"/>
    </row>
    <row r="12" spans="1:22" ht="14.1" customHeight="1" x14ac:dyDescent="0.15">
      <c r="A12" s="33"/>
      <c r="B12" s="358" t="s">
        <v>15</v>
      </c>
      <c r="C12" s="359"/>
      <c r="D12" s="397"/>
      <c r="E12" s="398"/>
      <c r="F12" s="399"/>
      <c r="G12" s="29"/>
      <c r="H12" s="29"/>
      <c r="I12" s="29"/>
      <c r="J12" s="122"/>
      <c r="K12" s="403"/>
      <c r="L12" s="345"/>
      <c r="M12" s="345"/>
      <c r="N12" s="403"/>
      <c r="O12" s="345"/>
      <c r="P12" s="345"/>
      <c r="Q12" s="403"/>
      <c r="R12" s="345"/>
      <c r="S12" s="345"/>
      <c r="V12" s="33"/>
    </row>
    <row r="13" spans="1:22" ht="13.5" customHeight="1" thickBot="1" x14ac:dyDescent="0.2">
      <c r="A13" s="33"/>
      <c r="B13" s="360"/>
      <c r="C13" s="361"/>
      <c r="D13" s="400"/>
      <c r="E13" s="401"/>
      <c r="F13" s="402"/>
      <c r="G13" s="29"/>
      <c r="H13" s="29"/>
      <c r="I13" s="29"/>
      <c r="J13" s="122"/>
      <c r="K13" s="346"/>
      <c r="L13" s="346"/>
      <c r="M13" s="346"/>
      <c r="N13" s="346"/>
      <c r="O13" s="346"/>
      <c r="P13" s="346"/>
      <c r="Q13" s="346"/>
      <c r="R13" s="346"/>
      <c r="S13" s="346"/>
      <c r="V13" s="33"/>
    </row>
    <row r="14" spans="1:22" ht="13.5" customHeight="1" x14ac:dyDescent="0.15">
      <c r="A14" s="33"/>
      <c r="B14" s="358" t="s">
        <v>16</v>
      </c>
      <c r="C14" s="359"/>
      <c r="D14" s="404"/>
      <c r="E14" s="405"/>
      <c r="F14" s="406"/>
      <c r="G14" s="29"/>
      <c r="H14" s="29"/>
      <c r="I14" s="29"/>
      <c r="J14" s="122"/>
      <c r="K14" s="347"/>
      <c r="L14" s="347"/>
      <c r="M14" s="347"/>
      <c r="N14" s="347"/>
      <c r="O14" s="347"/>
      <c r="P14" s="347"/>
      <c r="Q14" s="347"/>
      <c r="R14" s="347"/>
      <c r="S14" s="347"/>
      <c r="V14" s="33"/>
    </row>
    <row r="15" spans="1:22" ht="15.75" customHeight="1" thickBot="1" x14ac:dyDescent="0.2">
      <c r="A15" s="33"/>
      <c r="B15" s="360"/>
      <c r="C15" s="361"/>
      <c r="D15" s="407"/>
      <c r="E15" s="408"/>
      <c r="F15" s="409"/>
      <c r="G15" s="29"/>
      <c r="H15" s="29"/>
      <c r="I15" s="29"/>
      <c r="J15" s="29"/>
      <c r="M15" s="33"/>
      <c r="N15" s="33"/>
      <c r="O15" s="33"/>
      <c r="P15" s="33"/>
      <c r="Q15" s="33"/>
      <c r="R15" s="33"/>
      <c r="S15" s="33"/>
      <c r="V15" s="33"/>
    </row>
    <row r="16" spans="1:22" ht="11.25" customHeight="1" thickBot="1" x14ac:dyDescent="0.2">
      <c r="A16" s="33"/>
      <c r="B16" s="123"/>
      <c r="C16" s="123"/>
      <c r="D16" s="123"/>
      <c r="E16" s="124"/>
      <c r="F16" s="94"/>
      <c r="G16" s="29"/>
      <c r="H16" s="29"/>
      <c r="I16" s="29"/>
      <c r="J16" s="29"/>
      <c r="K16" s="43"/>
      <c r="L16" s="43"/>
      <c r="M16" s="125"/>
      <c r="N16" s="125"/>
      <c r="P16" s="43"/>
      <c r="Q16" s="44"/>
      <c r="R16" s="125"/>
      <c r="S16" s="125"/>
      <c r="T16" s="29"/>
      <c r="U16" s="29"/>
      <c r="V16" s="33"/>
    </row>
    <row r="17" spans="1:22" ht="23.25" customHeight="1" thickBot="1" x14ac:dyDescent="0.2">
      <c r="A17" s="33"/>
      <c r="B17" s="284" t="s">
        <v>113</v>
      </c>
      <c r="C17" s="263"/>
      <c r="D17" s="263"/>
      <c r="E17" s="264"/>
      <c r="F17" s="248" t="s">
        <v>116</v>
      </c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9"/>
      <c r="R17" s="29"/>
      <c r="S17" s="29"/>
      <c r="T17" s="29"/>
      <c r="U17" s="29"/>
      <c r="V17" s="33"/>
    </row>
    <row r="18" spans="1:22" ht="22.5" customHeight="1" x14ac:dyDescent="0.15">
      <c r="A18" s="33"/>
      <c r="B18" s="365" t="s">
        <v>114</v>
      </c>
      <c r="C18" s="181"/>
      <c r="D18" s="181"/>
      <c r="E18" s="182"/>
      <c r="F18" s="126" t="s">
        <v>44</v>
      </c>
      <c r="G18" s="370" t="s">
        <v>17</v>
      </c>
      <c r="H18" s="370"/>
      <c r="I18" s="370"/>
      <c r="J18" s="370"/>
      <c r="K18" s="370"/>
      <c r="L18" s="370" t="s">
        <v>18</v>
      </c>
      <c r="M18" s="370"/>
      <c r="N18" s="370"/>
      <c r="O18" s="370"/>
      <c r="P18" s="370"/>
      <c r="Q18" s="180" t="s">
        <v>115</v>
      </c>
      <c r="R18" s="181"/>
      <c r="S18" s="181"/>
      <c r="T18" s="181"/>
      <c r="U18" s="181"/>
      <c r="V18" s="182"/>
    </row>
    <row r="19" spans="1:22" ht="30" customHeight="1" thickBot="1" x14ac:dyDescent="0.2">
      <c r="A19" s="33"/>
      <c r="B19" s="372"/>
      <c r="C19" s="368"/>
      <c r="D19" s="368"/>
      <c r="E19" s="373"/>
      <c r="F19" s="127"/>
      <c r="G19" s="128" t="s">
        <v>25</v>
      </c>
      <c r="H19" s="368"/>
      <c r="I19" s="368"/>
      <c r="J19" s="368"/>
      <c r="K19" s="369"/>
      <c r="L19" s="371">
        <f>SUM(B19-F19-H19)</f>
        <v>0</v>
      </c>
      <c r="M19" s="371"/>
      <c r="N19" s="371"/>
      <c r="O19" s="371"/>
      <c r="P19" s="371"/>
      <c r="Q19" s="362"/>
      <c r="R19" s="363"/>
      <c r="S19" s="363"/>
      <c r="T19" s="363"/>
      <c r="U19" s="363"/>
      <c r="V19" s="364"/>
    </row>
    <row r="20" spans="1:22" ht="11.25" customHeight="1" thickBot="1" x14ac:dyDescent="0.2">
      <c r="A20" s="33"/>
      <c r="B20" s="29"/>
      <c r="C20" s="123"/>
      <c r="D20" s="123"/>
      <c r="E20" s="94"/>
      <c r="F20" s="94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33"/>
    </row>
    <row r="21" spans="1:22" ht="27" customHeight="1" thickBot="1" x14ac:dyDescent="0.2">
      <c r="A21" s="129"/>
      <c r="B21" s="331" t="s">
        <v>33</v>
      </c>
      <c r="C21" s="332"/>
      <c r="D21" s="332"/>
      <c r="E21" s="384"/>
      <c r="F21" s="250" t="s">
        <v>117</v>
      </c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</row>
    <row r="22" spans="1:22" ht="23.25" customHeight="1" thickBot="1" x14ac:dyDescent="0.2">
      <c r="A22" s="130"/>
      <c r="B22" s="379" t="s">
        <v>19</v>
      </c>
      <c r="C22" s="380"/>
      <c r="D22" s="380"/>
      <c r="E22" s="381"/>
      <c r="F22" s="131" t="s">
        <v>20</v>
      </c>
      <c r="G22" s="374" t="s">
        <v>45</v>
      </c>
      <c r="H22" s="375"/>
      <c r="I22" s="288" t="s">
        <v>46</v>
      </c>
      <c r="J22" s="288"/>
      <c r="K22" s="374" t="s">
        <v>21</v>
      </c>
      <c r="L22" s="288"/>
      <c r="M22" s="375"/>
      <c r="N22" s="376" t="s">
        <v>22</v>
      </c>
      <c r="O22" s="377"/>
      <c r="P22" s="377"/>
      <c r="Q22" s="378"/>
      <c r="R22" s="262" t="s">
        <v>43</v>
      </c>
      <c r="S22" s="263"/>
      <c r="T22" s="263"/>
      <c r="U22" s="263"/>
      <c r="V22" s="264"/>
    </row>
    <row r="23" spans="1:22" ht="25.5" customHeight="1" x14ac:dyDescent="0.15">
      <c r="A23" s="130"/>
      <c r="B23" s="126">
        <v>1</v>
      </c>
      <c r="C23" s="410"/>
      <c r="D23" s="411"/>
      <c r="E23" s="412"/>
      <c r="F23" s="144"/>
      <c r="G23" s="413"/>
      <c r="H23" s="414"/>
      <c r="I23" s="257"/>
      <c r="J23" s="258"/>
      <c r="K23" s="415"/>
      <c r="L23" s="416"/>
      <c r="M23" s="417"/>
      <c r="N23" s="275">
        <f>SUM(G23*K23)</f>
        <v>0</v>
      </c>
      <c r="O23" s="276"/>
      <c r="P23" s="276"/>
      <c r="Q23" s="277"/>
      <c r="R23" s="278"/>
      <c r="S23" s="279"/>
      <c r="T23" s="279"/>
      <c r="U23" s="279"/>
      <c r="V23" s="280"/>
    </row>
    <row r="24" spans="1:22" ht="25.5" customHeight="1" x14ac:dyDescent="0.15">
      <c r="A24" s="130"/>
      <c r="B24" s="132">
        <v>2</v>
      </c>
      <c r="C24" s="423"/>
      <c r="D24" s="424"/>
      <c r="E24" s="425"/>
      <c r="F24" s="145"/>
      <c r="G24" s="255"/>
      <c r="H24" s="256"/>
      <c r="I24" s="257"/>
      <c r="J24" s="258"/>
      <c r="K24" s="259"/>
      <c r="L24" s="260"/>
      <c r="M24" s="261"/>
      <c r="N24" s="265">
        <f>SUM(G24*K24)</f>
        <v>0</v>
      </c>
      <c r="O24" s="266"/>
      <c r="P24" s="266"/>
      <c r="Q24" s="267"/>
      <c r="R24" s="281"/>
      <c r="S24" s="282"/>
      <c r="T24" s="282"/>
      <c r="U24" s="282"/>
      <c r="V24" s="283"/>
    </row>
    <row r="25" spans="1:22" ht="25.5" customHeight="1" x14ac:dyDescent="0.15">
      <c r="A25" s="130"/>
      <c r="B25" s="132">
        <v>3</v>
      </c>
      <c r="C25" s="418"/>
      <c r="D25" s="419"/>
      <c r="E25" s="420"/>
      <c r="F25" s="145"/>
      <c r="G25" s="421"/>
      <c r="H25" s="422"/>
      <c r="I25" s="257"/>
      <c r="J25" s="258"/>
      <c r="K25" s="259"/>
      <c r="L25" s="260"/>
      <c r="M25" s="261"/>
      <c r="N25" s="265">
        <f t="shared" ref="N25:N37" si="0">SUM(G25*K25)</f>
        <v>0</v>
      </c>
      <c r="O25" s="266"/>
      <c r="P25" s="266"/>
      <c r="Q25" s="267"/>
      <c r="R25" s="281"/>
      <c r="S25" s="282"/>
      <c r="T25" s="282"/>
      <c r="U25" s="282"/>
      <c r="V25" s="283"/>
    </row>
    <row r="26" spans="1:22" ht="25.5" customHeight="1" x14ac:dyDescent="0.15">
      <c r="A26" s="130"/>
      <c r="B26" s="132">
        <v>4</v>
      </c>
      <c r="C26" s="423"/>
      <c r="D26" s="424"/>
      <c r="E26" s="425"/>
      <c r="F26" s="145"/>
      <c r="G26" s="421"/>
      <c r="H26" s="422"/>
      <c r="I26" s="257"/>
      <c r="J26" s="258"/>
      <c r="K26" s="259"/>
      <c r="L26" s="260"/>
      <c r="M26" s="261"/>
      <c r="N26" s="265">
        <f t="shared" si="0"/>
        <v>0</v>
      </c>
      <c r="O26" s="266"/>
      <c r="P26" s="266"/>
      <c r="Q26" s="267"/>
      <c r="R26" s="281"/>
      <c r="S26" s="282"/>
      <c r="T26" s="282"/>
      <c r="U26" s="282"/>
      <c r="V26" s="283"/>
    </row>
    <row r="27" spans="1:22" ht="25.5" customHeight="1" x14ac:dyDescent="0.15">
      <c r="A27" s="130"/>
      <c r="B27" s="132">
        <v>5</v>
      </c>
      <c r="C27" s="423"/>
      <c r="D27" s="424"/>
      <c r="E27" s="425"/>
      <c r="F27" s="145"/>
      <c r="G27" s="421"/>
      <c r="H27" s="422"/>
      <c r="I27" s="257"/>
      <c r="J27" s="258"/>
      <c r="K27" s="259"/>
      <c r="L27" s="260"/>
      <c r="M27" s="261"/>
      <c r="N27" s="265">
        <f t="shared" si="0"/>
        <v>0</v>
      </c>
      <c r="O27" s="266"/>
      <c r="P27" s="266"/>
      <c r="Q27" s="267"/>
      <c r="R27" s="281"/>
      <c r="S27" s="282"/>
      <c r="T27" s="282"/>
      <c r="U27" s="282"/>
      <c r="V27" s="283"/>
    </row>
    <row r="28" spans="1:22" ht="25.5" customHeight="1" x14ac:dyDescent="0.15">
      <c r="A28" s="130"/>
      <c r="B28" s="132">
        <v>6</v>
      </c>
      <c r="C28" s="423"/>
      <c r="D28" s="424"/>
      <c r="E28" s="425"/>
      <c r="F28" s="145"/>
      <c r="G28" s="421"/>
      <c r="H28" s="422"/>
      <c r="I28" s="257"/>
      <c r="J28" s="258"/>
      <c r="K28" s="259"/>
      <c r="L28" s="260"/>
      <c r="M28" s="261"/>
      <c r="N28" s="265">
        <f t="shared" si="0"/>
        <v>0</v>
      </c>
      <c r="O28" s="266"/>
      <c r="P28" s="266"/>
      <c r="Q28" s="267"/>
      <c r="R28" s="281"/>
      <c r="S28" s="282"/>
      <c r="T28" s="282"/>
      <c r="U28" s="282"/>
      <c r="V28" s="283"/>
    </row>
    <row r="29" spans="1:22" ht="25.5" customHeight="1" x14ac:dyDescent="0.15">
      <c r="A29" s="130"/>
      <c r="B29" s="132">
        <v>7</v>
      </c>
      <c r="C29" s="423"/>
      <c r="D29" s="424"/>
      <c r="E29" s="425"/>
      <c r="F29" s="145"/>
      <c r="G29" s="421"/>
      <c r="H29" s="422"/>
      <c r="I29" s="257"/>
      <c r="J29" s="258"/>
      <c r="K29" s="259"/>
      <c r="L29" s="260"/>
      <c r="M29" s="261"/>
      <c r="N29" s="265">
        <f t="shared" si="0"/>
        <v>0</v>
      </c>
      <c r="O29" s="266"/>
      <c r="P29" s="266"/>
      <c r="Q29" s="267"/>
      <c r="R29" s="281"/>
      <c r="S29" s="282"/>
      <c r="T29" s="282"/>
      <c r="U29" s="282"/>
      <c r="V29" s="283"/>
    </row>
    <row r="30" spans="1:22" ht="25.5" customHeight="1" x14ac:dyDescent="0.15">
      <c r="A30" s="130"/>
      <c r="B30" s="132">
        <v>8</v>
      </c>
      <c r="C30" s="423"/>
      <c r="D30" s="424"/>
      <c r="E30" s="425"/>
      <c r="F30" s="145"/>
      <c r="G30" s="421"/>
      <c r="H30" s="422"/>
      <c r="I30" s="257"/>
      <c r="J30" s="258"/>
      <c r="K30" s="259"/>
      <c r="L30" s="260"/>
      <c r="M30" s="261"/>
      <c r="N30" s="265">
        <f t="shared" si="0"/>
        <v>0</v>
      </c>
      <c r="O30" s="266"/>
      <c r="P30" s="266"/>
      <c r="Q30" s="267"/>
      <c r="R30" s="281"/>
      <c r="S30" s="282"/>
      <c r="T30" s="282"/>
      <c r="U30" s="282"/>
      <c r="V30" s="283"/>
    </row>
    <row r="31" spans="1:22" ht="25.5" customHeight="1" x14ac:dyDescent="0.15">
      <c r="A31" s="130"/>
      <c r="B31" s="132">
        <v>9</v>
      </c>
      <c r="C31" s="423"/>
      <c r="D31" s="424"/>
      <c r="E31" s="425"/>
      <c r="F31" s="145"/>
      <c r="G31" s="421"/>
      <c r="H31" s="422"/>
      <c r="I31" s="257"/>
      <c r="J31" s="258"/>
      <c r="K31" s="259"/>
      <c r="L31" s="260"/>
      <c r="M31" s="261"/>
      <c r="N31" s="265">
        <f t="shared" si="0"/>
        <v>0</v>
      </c>
      <c r="O31" s="266"/>
      <c r="P31" s="266"/>
      <c r="Q31" s="267"/>
      <c r="R31" s="281"/>
      <c r="S31" s="282"/>
      <c r="T31" s="282"/>
      <c r="U31" s="282"/>
      <c r="V31" s="283"/>
    </row>
    <row r="32" spans="1:22" ht="25.5" customHeight="1" x14ac:dyDescent="0.15">
      <c r="A32" s="130"/>
      <c r="B32" s="132">
        <v>10</v>
      </c>
      <c r="C32" s="423"/>
      <c r="D32" s="424"/>
      <c r="E32" s="425"/>
      <c r="F32" s="145"/>
      <c r="G32" s="421"/>
      <c r="H32" s="422"/>
      <c r="I32" s="257"/>
      <c r="J32" s="258"/>
      <c r="K32" s="259"/>
      <c r="L32" s="260"/>
      <c r="M32" s="261"/>
      <c r="N32" s="265">
        <f t="shared" si="0"/>
        <v>0</v>
      </c>
      <c r="O32" s="266"/>
      <c r="P32" s="266"/>
      <c r="Q32" s="267"/>
      <c r="R32" s="281"/>
      <c r="S32" s="282"/>
      <c r="T32" s="282"/>
      <c r="U32" s="282"/>
      <c r="V32" s="283"/>
    </row>
    <row r="33" spans="1:24" ht="25.5" customHeight="1" x14ac:dyDescent="0.15">
      <c r="A33" s="130"/>
      <c r="B33" s="134">
        <v>11</v>
      </c>
      <c r="C33" s="423"/>
      <c r="D33" s="424"/>
      <c r="E33" s="425"/>
      <c r="F33" s="145"/>
      <c r="G33" s="421"/>
      <c r="H33" s="422"/>
      <c r="I33" s="257"/>
      <c r="J33" s="258"/>
      <c r="K33" s="259"/>
      <c r="L33" s="260"/>
      <c r="M33" s="261"/>
      <c r="N33" s="265">
        <f t="shared" si="0"/>
        <v>0</v>
      </c>
      <c r="O33" s="266"/>
      <c r="P33" s="266"/>
      <c r="Q33" s="267"/>
      <c r="R33" s="281"/>
      <c r="S33" s="282"/>
      <c r="T33" s="282"/>
      <c r="U33" s="282"/>
      <c r="V33" s="283"/>
    </row>
    <row r="34" spans="1:24" ht="25.5" customHeight="1" x14ac:dyDescent="0.15">
      <c r="A34" s="130"/>
      <c r="B34" s="134">
        <v>12</v>
      </c>
      <c r="C34" s="423"/>
      <c r="D34" s="424"/>
      <c r="E34" s="425"/>
      <c r="F34" s="146"/>
      <c r="G34" s="421"/>
      <c r="H34" s="422"/>
      <c r="I34" s="257"/>
      <c r="J34" s="258"/>
      <c r="K34" s="259"/>
      <c r="L34" s="260"/>
      <c r="M34" s="261"/>
      <c r="N34" s="265">
        <f t="shared" si="0"/>
        <v>0</v>
      </c>
      <c r="O34" s="266"/>
      <c r="P34" s="266"/>
      <c r="Q34" s="267"/>
      <c r="R34" s="281"/>
      <c r="S34" s="282"/>
      <c r="T34" s="282"/>
      <c r="U34" s="282"/>
      <c r="V34" s="283"/>
    </row>
    <row r="35" spans="1:24" ht="25.5" customHeight="1" x14ac:dyDescent="0.15">
      <c r="A35" s="130"/>
      <c r="B35" s="134">
        <v>13</v>
      </c>
      <c r="C35" s="423"/>
      <c r="D35" s="424"/>
      <c r="E35" s="425"/>
      <c r="F35" s="146"/>
      <c r="G35" s="421"/>
      <c r="H35" s="422"/>
      <c r="I35" s="257"/>
      <c r="J35" s="258"/>
      <c r="K35" s="259"/>
      <c r="L35" s="260"/>
      <c r="M35" s="261"/>
      <c r="N35" s="265">
        <f t="shared" si="0"/>
        <v>0</v>
      </c>
      <c r="O35" s="266"/>
      <c r="P35" s="266"/>
      <c r="Q35" s="267"/>
      <c r="R35" s="281"/>
      <c r="S35" s="282"/>
      <c r="T35" s="282"/>
      <c r="U35" s="282"/>
      <c r="V35" s="283"/>
    </row>
    <row r="36" spans="1:24" ht="25.5" customHeight="1" x14ac:dyDescent="0.15">
      <c r="A36" s="130"/>
      <c r="B36" s="134">
        <v>14</v>
      </c>
      <c r="C36" s="423"/>
      <c r="D36" s="424"/>
      <c r="E36" s="425"/>
      <c r="F36" s="146"/>
      <c r="G36" s="421"/>
      <c r="H36" s="422"/>
      <c r="I36" s="257"/>
      <c r="J36" s="258"/>
      <c r="K36" s="259"/>
      <c r="L36" s="260"/>
      <c r="M36" s="261"/>
      <c r="N36" s="265">
        <f t="shared" si="0"/>
        <v>0</v>
      </c>
      <c r="O36" s="266"/>
      <c r="P36" s="266"/>
      <c r="Q36" s="267"/>
      <c r="R36" s="281"/>
      <c r="S36" s="282"/>
      <c r="T36" s="282"/>
      <c r="U36" s="282"/>
      <c r="V36" s="283"/>
    </row>
    <row r="37" spans="1:24" ht="25.5" customHeight="1" thickBot="1" x14ac:dyDescent="0.2">
      <c r="A37" s="130"/>
      <c r="B37" s="136">
        <v>15</v>
      </c>
      <c r="C37" s="426"/>
      <c r="D37" s="427"/>
      <c r="E37" s="428"/>
      <c r="F37" s="147"/>
      <c r="G37" s="421"/>
      <c r="H37" s="422"/>
      <c r="I37" s="302"/>
      <c r="J37" s="303"/>
      <c r="K37" s="259"/>
      <c r="L37" s="260"/>
      <c r="M37" s="261"/>
      <c r="N37" s="265">
        <f t="shared" si="0"/>
        <v>0</v>
      </c>
      <c r="O37" s="266"/>
      <c r="P37" s="266"/>
      <c r="Q37" s="267"/>
      <c r="R37" s="281"/>
      <c r="S37" s="282"/>
      <c r="T37" s="282"/>
      <c r="U37" s="282"/>
      <c r="V37" s="283"/>
    </row>
    <row r="38" spans="1:24" ht="28.5" customHeight="1" thickBot="1" x14ac:dyDescent="0.2">
      <c r="A38" s="138"/>
      <c r="B38" s="29"/>
      <c r="C38" s="29"/>
      <c r="D38" s="29"/>
      <c r="E38" s="30"/>
      <c r="F38" s="59"/>
      <c r="G38" s="290" t="s">
        <v>23</v>
      </c>
      <c r="H38" s="291"/>
      <c r="I38" s="288" t="s">
        <v>24</v>
      </c>
      <c r="J38" s="288"/>
      <c r="K38" s="288"/>
      <c r="L38" s="288"/>
      <c r="M38" s="289"/>
      <c r="N38" s="292">
        <f t="shared" ref="N38" si="1">SUM(N23:Q37)</f>
        <v>0</v>
      </c>
      <c r="O38" s="293"/>
      <c r="P38" s="293"/>
      <c r="Q38" s="293"/>
      <c r="R38" s="285">
        <f ca="1">SUMIF(R23:V37,"非課税",N23:Q37)</f>
        <v>0</v>
      </c>
      <c r="S38" s="286"/>
      <c r="T38" s="286"/>
      <c r="U38" s="286"/>
      <c r="V38" s="287"/>
      <c r="X38" s="139" t="s">
        <v>109</v>
      </c>
    </row>
    <row r="39" spans="1:24" ht="18.75" customHeight="1" x14ac:dyDescent="0.15">
      <c r="A39" s="298"/>
      <c r="B39" s="240" t="s">
        <v>101</v>
      </c>
      <c r="C39" s="306"/>
      <c r="D39" s="306"/>
      <c r="E39" s="186"/>
      <c r="F39" s="94" t="s">
        <v>52</v>
      </c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33"/>
    </row>
    <row r="40" spans="1:24" ht="17.25" customHeight="1" x14ac:dyDescent="0.15">
      <c r="A40" s="298"/>
      <c r="B40" s="385"/>
      <c r="C40" s="386"/>
      <c r="D40" s="386"/>
      <c r="E40" s="382" t="s">
        <v>110</v>
      </c>
      <c r="F40" s="304"/>
      <c r="G40" s="305"/>
      <c r="H40" s="305"/>
      <c r="I40" s="305"/>
      <c r="J40" s="305"/>
      <c r="K40" s="305"/>
      <c r="L40" s="305"/>
      <c r="M40" s="305"/>
      <c r="N40" s="305"/>
      <c r="O40" s="305"/>
      <c r="P40" s="305"/>
      <c r="Q40" s="305"/>
      <c r="R40" s="305"/>
      <c r="S40" s="305"/>
      <c r="T40" s="305"/>
      <c r="U40" s="305"/>
      <c r="V40" s="305"/>
    </row>
    <row r="41" spans="1:24" ht="17.25" customHeight="1" x14ac:dyDescent="0.15">
      <c r="A41" s="140"/>
      <c r="B41" s="387"/>
      <c r="C41" s="388"/>
      <c r="D41" s="388"/>
      <c r="E41" s="431"/>
      <c r="F41" s="304"/>
      <c r="G41" s="305"/>
      <c r="H41" s="305"/>
      <c r="I41" s="305"/>
      <c r="J41" s="305"/>
      <c r="K41" s="305"/>
      <c r="L41" s="305"/>
      <c r="M41" s="305"/>
      <c r="N41" s="305"/>
      <c r="O41" s="305"/>
      <c r="P41" s="305"/>
      <c r="Q41" s="305"/>
      <c r="R41" s="305"/>
      <c r="S41" s="305"/>
      <c r="T41" s="305"/>
      <c r="U41" s="305"/>
      <c r="V41" s="305"/>
    </row>
    <row r="42" spans="1:24" ht="12" customHeight="1" x14ac:dyDescent="0.15">
      <c r="A42" s="140"/>
      <c r="B42" s="42"/>
      <c r="C42" s="42"/>
      <c r="D42" s="42"/>
      <c r="E42" s="42"/>
      <c r="F42" s="29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33"/>
    </row>
    <row r="43" spans="1:24" ht="12" customHeight="1" x14ac:dyDescent="0.15">
      <c r="A43" s="138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33"/>
    </row>
    <row r="44" spans="1:24" ht="12" customHeight="1" x14ac:dyDescent="0.15">
      <c r="A44" s="33"/>
      <c r="B44" s="30"/>
      <c r="C44" s="29"/>
      <c r="D44" s="94"/>
      <c r="E44" s="29"/>
      <c r="F44" s="94"/>
      <c r="G44" s="29"/>
      <c r="H44" s="29"/>
      <c r="I44" s="29"/>
      <c r="J44" s="29"/>
      <c r="K44" s="29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33"/>
    </row>
    <row r="45" spans="1:24" ht="10.5" customHeight="1" x14ac:dyDescent="0.1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</row>
    <row r="46" spans="1:24" ht="27" customHeight="1" x14ac:dyDescent="0.1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</row>
    <row r="47" spans="1:24" ht="27" customHeight="1" x14ac:dyDescent="0.1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</row>
    <row r="48" spans="1:24" ht="19.5" customHeight="1" x14ac:dyDescent="0.1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</row>
    <row r="49" spans="1:22" ht="19.5" customHeight="1" x14ac:dyDescent="0.1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</row>
    <row r="50" spans="1:22" ht="19.5" customHeight="1" x14ac:dyDescent="0.1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</row>
    <row r="51" spans="1:22" ht="19.5" customHeight="1" x14ac:dyDescent="0.1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</row>
    <row r="52" spans="1:22" ht="19.5" customHeight="1" x14ac:dyDescent="0.1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</row>
    <row r="53" spans="1:22" ht="19.5" customHeight="1" x14ac:dyDescent="0.1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</row>
    <row r="54" spans="1:22" ht="19.5" customHeight="1" x14ac:dyDescent="0.1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</row>
    <row r="55" spans="1:22" ht="19.5" customHeight="1" x14ac:dyDescent="0.1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</row>
    <row r="56" spans="1:22" ht="19.5" customHeight="1" x14ac:dyDescent="0.1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</row>
    <row r="57" spans="1:22" ht="19.5" customHeight="1" x14ac:dyDescent="0.1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</row>
    <row r="58" spans="1:22" ht="19.5" customHeight="1" x14ac:dyDescent="0.1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</row>
    <row r="59" spans="1:22" ht="19.5" customHeight="1" x14ac:dyDescent="0.1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</row>
    <row r="60" spans="1:22" ht="19.5" customHeight="1" x14ac:dyDescent="0.1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</row>
    <row r="61" spans="1:22" ht="19.5" customHeight="1" x14ac:dyDescent="0.1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</row>
  </sheetData>
  <sheetProtection algorithmName="SHA-512" hashValue="PCgI5ws0qhC07DcgR7brydqeMjKSQxhK6pYISWY7LTa7B8RNG+Dd5H00qZ1+mFL1x8hLt7s3O+vKyPSjALpD2g==" saltValue="ptF0ZhWQPThJ/fyhLm0p9A==" spinCount="100000" sheet="1" objects="1" scenarios="1"/>
  <customSheetViews>
    <customSheetView guid="{A3113B52-3FF7-4B3B-AA19-C88685DFB996}" showPageBreaks="1" zeroValues="0" printArea="1" view="pageBreakPreview">
      <selection activeCell="J8" sqref="J8:U8"/>
      <pageMargins left="0.70866141732283472" right="0.2" top="0.74803149606299213" bottom="0.15748031496062992" header="0.31496062992125984" footer="0.31496062992125984"/>
      <pageSetup paperSize="9" orientation="portrait" blackAndWhite="1" r:id="rId1"/>
    </customSheetView>
  </customSheetViews>
  <mergeCells count="143">
    <mergeCell ref="G38:H38"/>
    <mergeCell ref="I38:M38"/>
    <mergeCell ref="N38:Q38"/>
    <mergeCell ref="R38:V38"/>
    <mergeCell ref="A39:A40"/>
    <mergeCell ref="B39:E39"/>
    <mergeCell ref="F40:V40"/>
    <mergeCell ref="F41:V41"/>
    <mergeCell ref="B40:D41"/>
    <mergeCell ref="E40:E41"/>
    <mergeCell ref="C37:E37"/>
    <mergeCell ref="G37:H37"/>
    <mergeCell ref="I37:J37"/>
    <mergeCell ref="K37:M37"/>
    <mergeCell ref="N37:Q37"/>
    <mergeCell ref="R37:V37"/>
    <mergeCell ref="C36:E36"/>
    <mergeCell ref="G36:H36"/>
    <mergeCell ref="I36:J36"/>
    <mergeCell ref="K36:M36"/>
    <mergeCell ref="N36:Q36"/>
    <mergeCell ref="R36:V36"/>
    <mergeCell ref="C35:E35"/>
    <mergeCell ref="G35:H35"/>
    <mergeCell ref="I35:J35"/>
    <mergeCell ref="K35:M35"/>
    <mergeCell ref="N35:Q35"/>
    <mergeCell ref="R35:V35"/>
    <mergeCell ref="C34:E34"/>
    <mergeCell ref="G34:H34"/>
    <mergeCell ref="I34:J34"/>
    <mergeCell ref="K34:M34"/>
    <mergeCell ref="N34:Q34"/>
    <mergeCell ref="R34:V34"/>
    <mergeCell ref="C33:E33"/>
    <mergeCell ref="G33:H33"/>
    <mergeCell ref="I33:J33"/>
    <mergeCell ref="K33:M33"/>
    <mergeCell ref="N33:Q33"/>
    <mergeCell ref="R33:V33"/>
    <mergeCell ref="C32:E32"/>
    <mergeCell ref="G32:H32"/>
    <mergeCell ref="I32:J32"/>
    <mergeCell ref="K32:M32"/>
    <mergeCell ref="N32:Q32"/>
    <mergeCell ref="R32:V32"/>
    <mergeCell ref="C31:E31"/>
    <mergeCell ref="G31:H31"/>
    <mergeCell ref="I31:J31"/>
    <mergeCell ref="K31:M31"/>
    <mergeCell ref="N31:Q31"/>
    <mergeCell ref="R31:V31"/>
    <mergeCell ref="C30:E30"/>
    <mergeCell ref="G30:H30"/>
    <mergeCell ref="I30:J30"/>
    <mergeCell ref="K30:M30"/>
    <mergeCell ref="N30:Q30"/>
    <mergeCell ref="R30:V30"/>
    <mergeCell ref="C29:E29"/>
    <mergeCell ref="G29:H29"/>
    <mergeCell ref="I29:J29"/>
    <mergeCell ref="K29:M29"/>
    <mergeCell ref="N29:Q29"/>
    <mergeCell ref="R29:V29"/>
    <mergeCell ref="C28:E28"/>
    <mergeCell ref="G28:H28"/>
    <mergeCell ref="I28:J28"/>
    <mergeCell ref="K28:M28"/>
    <mergeCell ref="N28:Q28"/>
    <mergeCell ref="R28:V28"/>
    <mergeCell ref="C27:E27"/>
    <mergeCell ref="G27:H27"/>
    <mergeCell ref="I27:J27"/>
    <mergeCell ref="K27:M27"/>
    <mergeCell ref="N27:Q27"/>
    <mergeCell ref="R27:V27"/>
    <mergeCell ref="C26:E26"/>
    <mergeCell ref="G26:H26"/>
    <mergeCell ref="I26:J26"/>
    <mergeCell ref="K26:M26"/>
    <mergeCell ref="N26:Q26"/>
    <mergeCell ref="R26:V26"/>
    <mergeCell ref="C25:E25"/>
    <mergeCell ref="G25:H25"/>
    <mergeCell ref="I25:J25"/>
    <mergeCell ref="K25:M25"/>
    <mergeCell ref="N25:Q25"/>
    <mergeCell ref="R25:V25"/>
    <mergeCell ref="C24:E24"/>
    <mergeCell ref="G24:H24"/>
    <mergeCell ref="I24:J24"/>
    <mergeCell ref="K24:M24"/>
    <mergeCell ref="N24:Q24"/>
    <mergeCell ref="R24:V24"/>
    <mergeCell ref="B19:E19"/>
    <mergeCell ref="H19:K19"/>
    <mergeCell ref="L19:P19"/>
    <mergeCell ref="Q19:V19"/>
    <mergeCell ref="R22:V22"/>
    <mergeCell ref="C23:E23"/>
    <mergeCell ref="G23:H23"/>
    <mergeCell ref="I23:J23"/>
    <mergeCell ref="K23:M23"/>
    <mergeCell ref="N23:Q23"/>
    <mergeCell ref="R23:V23"/>
    <mergeCell ref="B21:E21"/>
    <mergeCell ref="B22:E22"/>
    <mergeCell ref="G22:H22"/>
    <mergeCell ref="I22:J22"/>
    <mergeCell ref="K22:M22"/>
    <mergeCell ref="N22:Q22"/>
    <mergeCell ref="F21:V21"/>
    <mergeCell ref="B12:C13"/>
    <mergeCell ref="D12:F13"/>
    <mergeCell ref="K12:M14"/>
    <mergeCell ref="N12:P14"/>
    <mergeCell ref="Q12:S14"/>
    <mergeCell ref="B14:C15"/>
    <mergeCell ref="D14:F15"/>
    <mergeCell ref="B17:E17"/>
    <mergeCell ref="B18:E18"/>
    <mergeCell ref="G18:K18"/>
    <mergeCell ref="L18:P18"/>
    <mergeCell ref="Q18:V18"/>
    <mergeCell ref="F17:P17"/>
    <mergeCell ref="B8:C10"/>
    <mergeCell ref="D8:E10"/>
    <mergeCell ref="J8:U8"/>
    <mergeCell ref="L9:M9"/>
    <mergeCell ref="O9:P9"/>
    <mergeCell ref="R9:S9"/>
    <mergeCell ref="L10:M10"/>
    <mergeCell ref="O10:P10"/>
    <mergeCell ref="R10:S10"/>
    <mergeCell ref="B1:E3"/>
    <mergeCell ref="L1:M1"/>
    <mergeCell ref="R2:S2"/>
    <mergeCell ref="R3:S4"/>
    <mergeCell ref="B5:E5"/>
    <mergeCell ref="J5:U5"/>
    <mergeCell ref="B7:E7"/>
    <mergeCell ref="J7:K7"/>
    <mergeCell ref="L7:O7"/>
  </mergeCells>
  <phoneticPr fontId="1"/>
  <conditionalFormatting sqref="H19:K19">
    <cfRule type="cellIs" dxfId="8" priority="1" operator="greaterThan">
      <formula>$B$19-$F$19</formula>
    </cfRule>
  </conditionalFormatting>
  <dataValidations count="5">
    <dataValidation type="list" allowBlank="1" showInputMessage="1" sqref="I24:J37" xr:uid="{00000000-0002-0000-0A00-000000000000}">
      <formula1>"㎡,ｍ,個,人工,缶,本,ｾｯﾄ,式,ヶ所,kg,t,㎥,枚,台,回,袋,箱,件,日,ｈ"</formula1>
    </dataValidation>
    <dataValidation type="list" allowBlank="1" showInputMessage="1" promptTitle="単位の選択" prompt="▼印をクリックして登録されている単位を選んでください。手入力もできます。_x000a_" sqref="I23:J23" xr:uid="{00000000-0002-0000-0A00-000001000000}">
      <formula1>"㎡,ｍ,個,人工,缶,本,ｾｯﾄ,式,ヶ所,kg,t,㎥,枚,台,回,袋,箱,件,日,ｈ"</formula1>
    </dataValidation>
    <dataValidation type="list" allowBlank="1" showInputMessage="1" sqref="R24:V37" xr:uid="{00000000-0002-0000-0A00-000002000000}">
      <formula1>"非課税,　,"</formula1>
    </dataValidation>
    <dataValidation type="list" allowBlank="1" showInputMessage="1" promptTitle="非課税の場合" prompt="▼印をクリックして非課税を選んでください。間違った場合は空白を選んでください。_x000a__x000a__x000a_" sqref="R23:V23" xr:uid="{00000000-0002-0000-0A00-000003000000}">
      <formula1>"非課税,　,"</formula1>
    </dataValidation>
    <dataValidation type="list" allowBlank="1" showInputMessage="1" promptTitle="氏名の選択" prompt="▼印をクリックして登録されている氏名を選んでください。手入力もできます_x000a__x000a_" sqref="B40:D41" xr:uid="{8263CB15-24FB-4E04-B6A3-68B1F8C98C76}">
      <formula1>"成田　リサ,高橋 美仁,岩渕　信幸,中屋　栄一,山本　徳生,八木澤　稔,山本　裕平,佐々木　良輔,澤田　卓能,岡和田　正敏,宮崎　康志,尾上　輝（札幌）"</formula1>
    </dataValidation>
  </dataValidations>
  <hyperlinks>
    <hyperlink ref="R3:S4" location="表紙!A1" display="表紙!A1" xr:uid="{00000000-0004-0000-0A00-000000000000}"/>
  </hyperlinks>
  <pageMargins left="0.70866141732283472" right="0.19685039370078741" top="0.74803149606299213" bottom="0.15748031496062992" header="0.31496062992125984" footer="0.31496062992125984"/>
  <pageSetup paperSize="9" orientation="portrait" blackAndWhite="1" r:id="rId2"/>
  <headerFooter>
    <oddFooter>&amp;R2019バージョン請求書　令和1.10</oddFooter>
  </headerFooter>
  <drawing r:id="rId3"/>
  <legacyDrawing r:id="rId4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tabColor theme="4" tint="-0.249977111117893"/>
  </sheetPr>
  <dimension ref="A1:X61"/>
  <sheetViews>
    <sheetView showZeros="0" view="pageBreakPreview" zoomScaleNormal="80" zoomScaleSheetLayoutView="100" workbookViewId="0">
      <selection activeCell="B40" sqref="B40:D41"/>
    </sheetView>
  </sheetViews>
  <sheetFormatPr defaultColWidth="9" defaultRowHeight="13.5" x14ac:dyDescent="0.15"/>
  <cols>
    <col min="1" max="1" width="1.625" style="27" customWidth="1"/>
    <col min="2" max="2" width="3.375" style="27" customWidth="1"/>
    <col min="3" max="3" width="10.625" style="27" customWidth="1"/>
    <col min="4" max="4" width="11.25" style="27" customWidth="1"/>
    <col min="5" max="5" width="5.375" style="27" customWidth="1"/>
    <col min="6" max="6" width="17" style="27" customWidth="1"/>
    <col min="7" max="13" width="3" style="27" customWidth="1"/>
    <col min="14" max="14" width="3.25" style="27" customWidth="1"/>
    <col min="15" max="19" width="3" style="27" customWidth="1"/>
    <col min="20" max="21" width="2.375" style="27" customWidth="1"/>
    <col min="22" max="22" width="2.25" style="27" customWidth="1"/>
    <col min="23" max="23" width="1.375" style="27" customWidth="1"/>
    <col min="24" max="35" width="13.25" style="27" customWidth="1"/>
    <col min="36" max="16384" width="9" style="27"/>
  </cols>
  <sheetData>
    <row r="1" spans="1:22" ht="15" customHeight="1" x14ac:dyDescent="0.15">
      <c r="B1" s="312" t="s">
        <v>42</v>
      </c>
      <c r="C1" s="313"/>
      <c r="D1" s="313"/>
      <c r="E1" s="314"/>
      <c r="F1" s="29"/>
      <c r="G1" s="29"/>
      <c r="H1" s="29"/>
      <c r="I1" s="29"/>
      <c r="J1" s="29"/>
      <c r="K1" s="29"/>
      <c r="L1" s="217" t="s">
        <v>125</v>
      </c>
      <c r="M1" s="217"/>
      <c r="N1" s="29">
        <f>基本情報入力!D4</f>
        <v>0</v>
      </c>
      <c r="O1" s="29" t="s">
        <v>14</v>
      </c>
      <c r="P1" s="29">
        <f>基本情報入力!F4</f>
        <v>0</v>
      </c>
      <c r="Q1" s="29" t="s">
        <v>13</v>
      </c>
      <c r="R1" s="29">
        <f>基本情報入力!H4</f>
        <v>0</v>
      </c>
      <c r="S1" s="29" t="s">
        <v>12</v>
      </c>
      <c r="T1" s="29"/>
      <c r="U1" s="29"/>
    </row>
    <row r="2" spans="1:22" ht="15" customHeight="1" thickBot="1" x14ac:dyDescent="0.2">
      <c r="B2" s="315"/>
      <c r="C2" s="316"/>
      <c r="D2" s="316"/>
      <c r="E2" s="317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115"/>
      <c r="R2" s="321" t="s">
        <v>32</v>
      </c>
      <c r="S2" s="322"/>
      <c r="T2" s="29"/>
      <c r="U2" s="29"/>
    </row>
    <row r="3" spans="1:22" ht="15" customHeight="1" thickBot="1" x14ac:dyDescent="0.2">
      <c r="A3" s="33"/>
      <c r="B3" s="318"/>
      <c r="C3" s="319"/>
      <c r="D3" s="319"/>
      <c r="E3" s="320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307">
        <v>8</v>
      </c>
      <c r="S3" s="308"/>
      <c r="T3" s="29"/>
      <c r="U3" s="29"/>
      <c r="V3" s="33"/>
    </row>
    <row r="4" spans="1:22" ht="10.5" customHeight="1" thickBot="1" x14ac:dyDescent="0.2">
      <c r="A4" s="33"/>
      <c r="B4" s="29"/>
      <c r="C4" s="116"/>
      <c r="D4" s="116"/>
      <c r="E4" s="116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309"/>
      <c r="S4" s="310"/>
      <c r="T4" s="29"/>
      <c r="U4" s="29"/>
      <c r="V4" s="33"/>
    </row>
    <row r="5" spans="1:22" ht="21" customHeight="1" x14ac:dyDescent="0.15">
      <c r="A5" s="33"/>
      <c r="B5" s="324" t="s">
        <v>100</v>
      </c>
      <c r="C5" s="324"/>
      <c r="D5" s="324"/>
      <c r="E5" s="324"/>
      <c r="F5" s="29"/>
      <c r="G5" s="29"/>
      <c r="H5" s="29"/>
      <c r="I5" s="29"/>
      <c r="J5" s="235">
        <f>基本情報入力!C5</f>
        <v>0</v>
      </c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33"/>
    </row>
    <row r="6" spans="1:22" ht="15" customHeight="1" x14ac:dyDescent="0.15">
      <c r="A6" s="33"/>
      <c r="B6" s="117"/>
      <c r="C6" s="117"/>
      <c r="D6" s="117"/>
      <c r="E6" s="117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33"/>
    </row>
    <row r="7" spans="1:22" ht="21" customHeight="1" thickBot="1" x14ac:dyDescent="0.2">
      <c r="A7" s="33"/>
      <c r="B7" s="323" t="s">
        <v>0</v>
      </c>
      <c r="C7" s="323"/>
      <c r="D7" s="323"/>
      <c r="E7" s="323"/>
      <c r="F7" s="29"/>
      <c r="G7" s="29"/>
      <c r="H7" s="29"/>
      <c r="I7" s="29"/>
      <c r="J7" s="432" t="s">
        <v>26</v>
      </c>
      <c r="K7" s="432"/>
      <c r="L7" s="395">
        <f>基本情報入力!C7</f>
        <v>0</v>
      </c>
      <c r="M7" s="396"/>
      <c r="N7" s="396"/>
      <c r="O7" s="396"/>
      <c r="P7" s="30"/>
      <c r="Q7" s="30"/>
      <c r="R7" s="29"/>
      <c r="S7" s="29"/>
      <c r="T7" s="29"/>
      <c r="U7" s="29"/>
      <c r="V7" s="33"/>
    </row>
    <row r="8" spans="1:22" ht="15.75" customHeight="1" x14ac:dyDescent="0.15">
      <c r="A8" s="33"/>
      <c r="B8" s="331" t="s">
        <v>1</v>
      </c>
      <c r="C8" s="332"/>
      <c r="D8" s="336">
        <f>SUM(H19+N38)</f>
        <v>0</v>
      </c>
      <c r="E8" s="337"/>
      <c r="F8" s="29"/>
      <c r="G8" s="29"/>
      <c r="H8" s="29"/>
      <c r="I8" s="29"/>
      <c r="J8" s="350">
        <f>基本情報入力!C8</f>
        <v>0</v>
      </c>
      <c r="K8" s="350"/>
      <c r="L8" s="350"/>
      <c r="M8" s="350"/>
      <c r="N8" s="350"/>
      <c r="O8" s="350"/>
      <c r="P8" s="350"/>
      <c r="Q8" s="350"/>
      <c r="R8" s="350"/>
      <c r="S8" s="350"/>
      <c r="T8" s="350"/>
      <c r="U8" s="350"/>
      <c r="V8" s="119"/>
    </row>
    <row r="9" spans="1:22" ht="13.5" customHeight="1" x14ac:dyDescent="0.15">
      <c r="A9" s="33"/>
      <c r="B9" s="333"/>
      <c r="C9" s="217"/>
      <c r="D9" s="338"/>
      <c r="E9" s="339"/>
      <c r="F9" s="29"/>
      <c r="G9" s="29"/>
      <c r="H9" s="29"/>
      <c r="I9" s="29"/>
      <c r="J9" s="43" t="s">
        <v>27</v>
      </c>
      <c r="K9" s="43"/>
      <c r="L9" s="351">
        <f>基本情報入力!C9</f>
        <v>0</v>
      </c>
      <c r="M9" s="351"/>
      <c r="N9" s="44" t="s">
        <v>28</v>
      </c>
      <c r="O9" s="351">
        <f>基本情報入力!E9</f>
        <v>0</v>
      </c>
      <c r="P9" s="351"/>
      <c r="Q9" s="44" t="s">
        <v>28</v>
      </c>
      <c r="R9" s="351">
        <f>基本情報入力!G9</f>
        <v>0</v>
      </c>
      <c r="S9" s="351"/>
      <c r="T9" s="29"/>
      <c r="U9" s="29"/>
      <c r="V9" s="33"/>
    </row>
    <row r="10" spans="1:22" ht="13.5" customHeight="1" thickBot="1" x14ac:dyDescent="0.2">
      <c r="A10" s="33"/>
      <c r="B10" s="334"/>
      <c r="C10" s="335"/>
      <c r="D10" s="340"/>
      <c r="E10" s="341"/>
      <c r="F10" s="29" t="s">
        <v>30</v>
      </c>
      <c r="G10" s="29"/>
      <c r="H10" s="29"/>
      <c r="I10" s="29"/>
      <c r="J10" s="120" t="s">
        <v>29</v>
      </c>
      <c r="K10" s="120"/>
      <c r="L10" s="311">
        <f>基本情報入力!C10</f>
        <v>0</v>
      </c>
      <c r="M10" s="311"/>
      <c r="N10" s="121" t="s">
        <v>28</v>
      </c>
      <c r="O10" s="311">
        <f>基本情報入力!E10</f>
        <v>0</v>
      </c>
      <c r="P10" s="311"/>
      <c r="Q10" s="121" t="s">
        <v>28</v>
      </c>
      <c r="R10" s="311">
        <f>基本情報入力!G10</f>
        <v>0</v>
      </c>
      <c r="S10" s="311"/>
      <c r="T10" s="29"/>
      <c r="U10" s="29"/>
      <c r="V10" s="33"/>
    </row>
    <row r="11" spans="1:22" ht="11.25" customHeight="1" thickBot="1" x14ac:dyDescent="0.2">
      <c r="A11" s="33"/>
      <c r="B11" s="29"/>
      <c r="C11" s="29"/>
      <c r="D11" s="29"/>
      <c r="E11" s="29"/>
      <c r="F11" s="29"/>
      <c r="G11" s="29"/>
      <c r="H11" s="29"/>
      <c r="I11" s="29"/>
      <c r="V11" s="33"/>
    </row>
    <row r="12" spans="1:22" ht="14.1" customHeight="1" x14ac:dyDescent="0.15">
      <c r="A12" s="33"/>
      <c r="B12" s="358" t="s">
        <v>15</v>
      </c>
      <c r="C12" s="359"/>
      <c r="D12" s="397"/>
      <c r="E12" s="398"/>
      <c r="F12" s="399"/>
      <c r="G12" s="29"/>
      <c r="H12" s="29"/>
      <c r="I12" s="29"/>
      <c r="J12" s="122"/>
      <c r="K12" s="403"/>
      <c r="L12" s="345"/>
      <c r="M12" s="345"/>
      <c r="N12" s="403"/>
      <c r="O12" s="345"/>
      <c r="P12" s="345"/>
      <c r="Q12" s="403"/>
      <c r="R12" s="345"/>
      <c r="S12" s="345"/>
      <c r="V12" s="33"/>
    </row>
    <row r="13" spans="1:22" ht="13.5" customHeight="1" thickBot="1" x14ac:dyDescent="0.2">
      <c r="A13" s="33"/>
      <c r="B13" s="360"/>
      <c r="C13" s="361"/>
      <c r="D13" s="400"/>
      <c r="E13" s="401"/>
      <c r="F13" s="402"/>
      <c r="G13" s="29"/>
      <c r="H13" s="29"/>
      <c r="I13" s="29"/>
      <c r="J13" s="122"/>
      <c r="K13" s="346"/>
      <c r="L13" s="346"/>
      <c r="M13" s="346"/>
      <c r="N13" s="346"/>
      <c r="O13" s="346"/>
      <c r="P13" s="346"/>
      <c r="Q13" s="346"/>
      <c r="R13" s="346"/>
      <c r="S13" s="346"/>
      <c r="V13" s="33"/>
    </row>
    <row r="14" spans="1:22" ht="13.5" customHeight="1" x14ac:dyDescent="0.15">
      <c r="A14" s="33"/>
      <c r="B14" s="358" t="s">
        <v>16</v>
      </c>
      <c r="C14" s="359"/>
      <c r="D14" s="404"/>
      <c r="E14" s="405"/>
      <c r="F14" s="406"/>
      <c r="G14" s="29"/>
      <c r="H14" s="29"/>
      <c r="I14" s="29"/>
      <c r="J14" s="122"/>
      <c r="K14" s="347"/>
      <c r="L14" s="347"/>
      <c r="M14" s="347"/>
      <c r="N14" s="347"/>
      <c r="O14" s="347"/>
      <c r="P14" s="347"/>
      <c r="Q14" s="347"/>
      <c r="R14" s="347"/>
      <c r="S14" s="347"/>
      <c r="V14" s="33"/>
    </row>
    <row r="15" spans="1:22" ht="15.75" customHeight="1" thickBot="1" x14ac:dyDescent="0.2">
      <c r="A15" s="33"/>
      <c r="B15" s="360"/>
      <c r="C15" s="361"/>
      <c r="D15" s="407"/>
      <c r="E15" s="408"/>
      <c r="F15" s="409"/>
      <c r="G15" s="29"/>
      <c r="H15" s="29"/>
      <c r="I15" s="29"/>
      <c r="J15" s="29"/>
      <c r="M15" s="33"/>
      <c r="N15" s="33"/>
      <c r="O15" s="33"/>
      <c r="P15" s="33"/>
      <c r="Q15" s="33"/>
      <c r="R15" s="33"/>
      <c r="S15" s="33"/>
      <c r="V15" s="33"/>
    </row>
    <row r="16" spans="1:22" ht="11.25" customHeight="1" thickBot="1" x14ac:dyDescent="0.2">
      <c r="A16" s="33"/>
      <c r="B16" s="123"/>
      <c r="C16" s="123"/>
      <c r="D16" s="123"/>
      <c r="E16" s="124"/>
      <c r="F16" s="94"/>
      <c r="G16" s="29"/>
      <c r="H16" s="29"/>
      <c r="I16" s="29"/>
      <c r="J16" s="29"/>
      <c r="K16" s="43"/>
      <c r="L16" s="43"/>
      <c r="M16" s="125"/>
      <c r="N16" s="125"/>
      <c r="P16" s="43"/>
      <c r="Q16" s="44"/>
      <c r="R16" s="125"/>
      <c r="S16" s="125"/>
      <c r="T16" s="29"/>
      <c r="U16" s="29"/>
      <c r="V16" s="33"/>
    </row>
    <row r="17" spans="1:22" ht="23.25" customHeight="1" thickBot="1" x14ac:dyDescent="0.2">
      <c r="A17" s="33"/>
      <c r="B17" s="284" t="s">
        <v>113</v>
      </c>
      <c r="C17" s="263"/>
      <c r="D17" s="263"/>
      <c r="E17" s="264"/>
      <c r="F17" s="248" t="s">
        <v>116</v>
      </c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9"/>
      <c r="R17" s="29"/>
      <c r="S17" s="29"/>
      <c r="T17" s="29"/>
      <c r="U17" s="29"/>
      <c r="V17" s="33"/>
    </row>
    <row r="18" spans="1:22" ht="22.5" customHeight="1" x14ac:dyDescent="0.15">
      <c r="A18" s="33"/>
      <c r="B18" s="365" t="s">
        <v>114</v>
      </c>
      <c r="C18" s="181"/>
      <c r="D18" s="181"/>
      <c r="E18" s="182"/>
      <c r="F18" s="126" t="s">
        <v>44</v>
      </c>
      <c r="G18" s="370" t="s">
        <v>17</v>
      </c>
      <c r="H18" s="370"/>
      <c r="I18" s="370"/>
      <c r="J18" s="370"/>
      <c r="K18" s="370"/>
      <c r="L18" s="370" t="s">
        <v>18</v>
      </c>
      <c r="M18" s="370"/>
      <c r="N18" s="370"/>
      <c r="O18" s="370"/>
      <c r="P18" s="370"/>
      <c r="Q18" s="180" t="s">
        <v>115</v>
      </c>
      <c r="R18" s="181"/>
      <c r="S18" s="181"/>
      <c r="T18" s="181"/>
      <c r="U18" s="181"/>
      <c r="V18" s="182"/>
    </row>
    <row r="19" spans="1:22" ht="30" customHeight="1" thickBot="1" x14ac:dyDescent="0.2">
      <c r="A19" s="33"/>
      <c r="B19" s="372"/>
      <c r="C19" s="368"/>
      <c r="D19" s="368"/>
      <c r="E19" s="373"/>
      <c r="F19" s="127"/>
      <c r="G19" s="128" t="s">
        <v>25</v>
      </c>
      <c r="H19" s="368"/>
      <c r="I19" s="368"/>
      <c r="J19" s="368"/>
      <c r="K19" s="369"/>
      <c r="L19" s="371">
        <f>SUM(B19-F19-H19)</f>
        <v>0</v>
      </c>
      <c r="M19" s="371"/>
      <c r="N19" s="371"/>
      <c r="O19" s="371"/>
      <c r="P19" s="371"/>
      <c r="Q19" s="362"/>
      <c r="R19" s="363"/>
      <c r="S19" s="363"/>
      <c r="T19" s="363"/>
      <c r="U19" s="363"/>
      <c r="V19" s="364"/>
    </row>
    <row r="20" spans="1:22" ht="11.25" customHeight="1" thickBot="1" x14ac:dyDescent="0.2">
      <c r="A20" s="33"/>
      <c r="B20" s="29"/>
      <c r="C20" s="123"/>
      <c r="D20" s="123"/>
      <c r="E20" s="94"/>
      <c r="F20" s="94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33"/>
    </row>
    <row r="21" spans="1:22" ht="27" customHeight="1" thickBot="1" x14ac:dyDescent="0.2">
      <c r="A21" s="129"/>
      <c r="B21" s="331" t="s">
        <v>33</v>
      </c>
      <c r="C21" s="332"/>
      <c r="D21" s="332"/>
      <c r="E21" s="384"/>
      <c r="F21" s="250" t="s">
        <v>117</v>
      </c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</row>
    <row r="22" spans="1:22" ht="23.25" customHeight="1" thickBot="1" x14ac:dyDescent="0.2">
      <c r="A22" s="130"/>
      <c r="B22" s="379" t="s">
        <v>19</v>
      </c>
      <c r="C22" s="380"/>
      <c r="D22" s="380"/>
      <c r="E22" s="381"/>
      <c r="F22" s="131" t="s">
        <v>20</v>
      </c>
      <c r="G22" s="374" t="s">
        <v>45</v>
      </c>
      <c r="H22" s="375"/>
      <c r="I22" s="288" t="s">
        <v>46</v>
      </c>
      <c r="J22" s="288"/>
      <c r="K22" s="374" t="s">
        <v>21</v>
      </c>
      <c r="L22" s="288"/>
      <c r="M22" s="375"/>
      <c r="N22" s="376" t="s">
        <v>22</v>
      </c>
      <c r="O22" s="377"/>
      <c r="P22" s="377"/>
      <c r="Q22" s="378"/>
      <c r="R22" s="262" t="s">
        <v>43</v>
      </c>
      <c r="S22" s="263"/>
      <c r="T22" s="263"/>
      <c r="U22" s="263"/>
      <c r="V22" s="264"/>
    </row>
    <row r="23" spans="1:22" ht="25.5" customHeight="1" x14ac:dyDescent="0.15">
      <c r="A23" s="130"/>
      <c r="B23" s="126">
        <v>1</v>
      </c>
      <c r="C23" s="410"/>
      <c r="D23" s="411"/>
      <c r="E23" s="412"/>
      <c r="F23" s="144"/>
      <c r="G23" s="413"/>
      <c r="H23" s="414"/>
      <c r="I23" s="257"/>
      <c r="J23" s="258"/>
      <c r="K23" s="415"/>
      <c r="L23" s="416"/>
      <c r="M23" s="417"/>
      <c r="N23" s="275">
        <f>SUM(G23*K23)</f>
        <v>0</v>
      </c>
      <c r="O23" s="276"/>
      <c r="P23" s="276"/>
      <c r="Q23" s="277"/>
      <c r="R23" s="278"/>
      <c r="S23" s="279"/>
      <c r="T23" s="279"/>
      <c r="U23" s="279"/>
      <c r="V23" s="280"/>
    </row>
    <row r="24" spans="1:22" ht="25.5" customHeight="1" x14ac:dyDescent="0.15">
      <c r="A24" s="130"/>
      <c r="B24" s="132">
        <v>2</v>
      </c>
      <c r="C24" s="423"/>
      <c r="D24" s="424"/>
      <c r="E24" s="425"/>
      <c r="F24" s="145"/>
      <c r="G24" s="255"/>
      <c r="H24" s="256"/>
      <c r="I24" s="257"/>
      <c r="J24" s="258"/>
      <c r="K24" s="259"/>
      <c r="L24" s="260"/>
      <c r="M24" s="261"/>
      <c r="N24" s="265">
        <f>SUM(G24*K24)</f>
        <v>0</v>
      </c>
      <c r="O24" s="266"/>
      <c r="P24" s="266"/>
      <c r="Q24" s="267"/>
      <c r="R24" s="281"/>
      <c r="S24" s="282"/>
      <c r="T24" s="282"/>
      <c r="U24" s="282"/>
      <c r="V24" s="283"/>
    </row>
    <row r="25" spans="1:22" ht="25.5" customHeight="1" x14ac:dyDescent="0.15">
      <c r="A25" s="130"/>
      <c r="B25" s="132">
        <v>3</v>
      </c>
      <c r="C25" s="418"/>
      <c r="D25" s="419"/>
      <c r="E25" s="420"/>
      <c r="F25" s="145"/>
      <c r="G25" s="421"/>
      <c r="H25" s="422"/>
      <c r="I25" s="257"/>
      <c r="J25" s="258"/>
      <c r="K25" s="259"/>
      <c r="L25" s="260"/>
      <c r="M25" s="261"/>
      <c r="N25" s="265">
        <f t="shared" ref="N25:N37" si="0">SUM(G25*K25)</f>
        <v>0</v>
      </c>
      <c r="O25" s="266"/>
      <c r="P25" s="266"/>
      <c r="Q25" s="267"/>
      <c r="R25" s="281"/>
      <c r="S25" s="282"/>
      <c r="T25" s="282"/>
      <c r="U25" s="282"/>
      <c r="V25" s="283"/>
    </row>
    <row r="26" spans="1:22" ht="25.5" customHeight="1" x14ac:dyDescent="0.15">
      <c r="A26" s="130"/>
      <c r="B26" s="132">
        <v>4</v>
      </c>
      <c r="C26" s="423"/>
      <c r="D26" s="424"/>
      <c r="E26" s="425"/>
      <c r="F26" s="145"/>
      <c r="G26" s="421"/>
      <c r="H26" s="422"/>
      <c r="I26" s="257"/>
      <c r="J26" s="258"/>
      <c r="K26" s="259"/>
      <c r="L26" s="260"/>
      <c r="M26" s="261"/>
      <c r="N26" s="265">
        <f t="shared" si="0"/>
        <v>0</v>
      </c>
      <c r="O26" s="266"/>
      <c r="P26" s="266"/>
      <c r="Q26" s="267"/>
      <c r="R26" s="281"/>
      <c r="S26" s="282"/>
      <c r="T26" s="282"/>
      <c r="U26" s="282"/>
      <c r="V26" s="283"/>
    </row>
    <row r="27" spans="1:22" ht="25.5" customHeight="1" x14ac:dyDescent="0.15">
      <c r="A27" s="130"/>
      <c r="B27" s="132">
        <v>5</v>
      </c>
      <c r="C27" s="423"/>
      <c r="D27" s="424"/>
      <c r="E27" s="425"/>
      <c r="F27" s="145"/>
      <c r="G27" s="421"/>
      <c r="H27" s="422"/>
      <c r="I27" s="257"/>
      <c r="J27" s="258"/>
      <c r="K27" s="259"/>
      <c r="L27" s="260"/>
      <c r="M27" s="261"/>
      <c r="N27" s="265">
        <f t="shared" si="0"/>
        <v>0</v>
      </c>
      <c r="O27" s="266"/>
      <c r="P27" s="266"/>
      <c r="Q27" s="267"/>
      <c r="R27" s="281"/>
      <c r="S27" s="282"/>
      <c r="T27" s="282"/>
      <c r="U27" s="282"/>
      <c r="V27" s="283"/>
    </row>
    <row r="28" spans="1:22" ht="25.5" customHeight="1" x14ac:dyDescent="0.15">
      <c r="A28" s="130"/>
      <c r="B28" s="132">
        <v>6</v>
      </c>
      <c r="C28" s="423"/>
      <c r="D28" s="424"/>
      <c r="E28" s="425"/>
      <c r="F28" s="145"/>
      <c r="G28" s="421"/>
      <c r="H28" s="422"/>
      <c r="I28" s="257"/>
      <c r="J28" s="258"/>
      <c r="K28" s="259"/>
      <c r="L28" s="260"/>
      <c r="M28" s="261"/>
      <c r="N28" s="265">
        <f t="shared" si="0"/>
        <v>0</v>
      </c>
      <c r="O28" s="266"/>
      <c r="P28" s="266"/>
      <c r="Q28" s="267"/>
      <c r="R28" s="281"/>
      <c r="S28" s="282"/>
      <c r="T28" s="282"/>
      <c r="U28" s="282"/>
      <c r="V28" s="283"/>
    </row>
    <row r="29" spans="1:22" ht="25.5" customHeight="1" x14ac:dyDescent="0.15">
      <c r="A29" s="130"/>
      <c r="B29" s="132">
        <v>7</v>
      </c>
      <c r="C29" s="423"/>
      <c r="D29" s="424"/>
      <c r="E29" s="425"/>
      <c r="F29" s="145"/>
      <c r="G29" s="421"/>
      <c r="H29" s="422"/>
      <c r="I29" s="257"/>
      <c r="J29" s="258"/>
      <c r="K29" s="259"/>
      <c r="L29" s="260"/>
      <c r="M29" s="261"/>
      <c r="N29" s="265">
        <f t="shared" si="0"/>
        <v>0</v>
      </c>
      <c r="O29" s="266"/>
      <c r="P29" s="266"/>
      <c r="Q29" s="267"/>
      <c r="R29" s="281"/>
      <c r="S29" s="282"/>
      <c r="T29" s="282"/>
      <c r="U29" s="282"/>
      <c r="V29" s="283"/>
    </row>
    <row r="30" spans="1:22" ht="25.5" customHeight="1" x14ac:dyDescent="0.15">
      <c r="A30" s="130"/>
      <c r="B30" s="132">
        <v>8</v>
      </c>
      <c r="C30" s="423"/>
      <c r="D30" s="424"/>
      <c r="E30" s="425"/>
      <c r="F30" s="145"/>
      <c r="G30" s="421"/>
      <c r="H30" s="422"/>
      <c r="I30" s="257"/>
      <c r="J30" s="258"/>
      <c r="K30" s="259"/>
      <c r="L30" s="260"/>
      <c r="M30" s="261"/>
      <c r="N30" s="265">
        <f t="shared" si="0"/>
        <v>0</v>
      </c>
      <c r="O30" s="266"/>
      <c r="P30" s="266"/>
      <c r="Q30" s="267"/>
      <c r="R30" s="281"/>
      <c r="S30" s="282"/>
      <c r="T30" s="282"/>
      <c r="U30" s="282"/>
      <c r="V30" s="283"/>
    </row>
    <row r="31" spans="1:22" ht="25.5" customHeight="1" x14ac:dyDescent="0.15">
      <c r="A31" s="130"/>
      <c r="B31" s="132">
        <v>9</v>
      </c>
      <c r="C31" s="423"/>
      <c r="D31" s="424"/>
      <c r="E31" s="425"/>
      <c r="F31" s="145"/>
      <c r="G31" s="421"/>
      <c r="H31" s="422"/>
      <c r="I31" s="257"/>
      <c r="J31" s="258"/>
      <c r="K31" s="259"/>
      <c r="L31" s="260"/>
      <c r="M31" s="261"/>
      <c r="N31" s="265">
        <f t="shared" si="0"/>
        <v>0</v>
      </c>
      <c r="O31" s="266"/>
      <c r="P31" s="266"/>
      <c r="Q31" s="267"/>
      <c r="R31" s="281"/>
      <c r="S31" s="282"/>
      <c r="T31" s="282"/>
      <c r="U31" s="282"/>
      <c r="V31" s="283"/>
    </row>
    <row r="32" spans="1:22" ht="25.5" customHeight="1" x14ac:dyDescent="0.15">
      <c r="A32" s="130"/>
      <c r="B32" s="132">
        <v>10</v>
      </c>
      <c r="C32" s="423"/>
      <c r="D32" s="424"/>
      <c r="E32" s="425"/>
      <c r="F32" s="145"/>
      <c r="G32" s="421"/>
      <c r="H32" s="422"/>
      <c r="I32" s="257"/>
      <c r="J32" s="258"/>
      <c r="K32" s="259"/>
      <c r="L32" s="260"/>
      <c r="M32" s="261"/>
      <c r="N32" s="265">
        <f t="shared" si="0"/>
        <v>0</v>
      </c>
      <c r="O32" s="266"/>
      <c r="P32" s="266"/>
      <c r="Q32" s="267"/>
      <c r="R32" s="281"/>
      <c r="S32" s="282"/>
      <c r="T32" s="282"/>
      <c r="U32" s="282"/>
      <c r="V32" s="283"/>
    </row>
    <row r="33" spans="1:24" ht="25.5" customHeight="1" x14ac:dyDescent="0.15">
      <c r="A33" s="130"/>
      <c r="B33" s="134">
        <v>11</v>
      </c>
      <c r="C33" s="423"/>
      <c r="D33" s="424"/>
      <c r="E33" s="425"/>
      <c r="F33" s="145"/>
      <c r="G33" s="421"/>
      <c r="H33" s="422"/>
      <c r="I33" s="257"/>
      <c r="J33" s="258"/>
      <c r="K33" s="259"/>
      <c r="L33" s="260"/>
      <c r="M33" s="261"/>
      <c r="N33" s="265">
        <f t="shared" si="0"/>
        <v>0</v>
      </c>
      <c r="O33" s="266"/>
      <c r="P33" s="266"/>
      <c r="Q33" s="267"/>
      <c r="R33" s="281"/>
      <c r="S33" s="282"/>
      <c r="T33" s="282"/>
      <c r="U33" s="282"/>
      <c r="V33" s="283"/>
    </row>
    <row r="34" spans="1:24" ht="25.5" customHeight="1" x14ac:dyDescent="0.15">
      <c r="A34" s="130"/>
      <c r="B34" s="134">
        <v>12</v>
      </c>
      <c r="C34" s="423"/>
      <c r="D34" s="424"/>
      <c r="E34" s="425"/>
      <c r="F34" s="146"/>
      <c r="G34" s="421"/>
      <c r="H34" s="422"/>
      <c r="I34" s="257"/>
      <c r="J34" s="258"/>
      <c r="K34" s="259"/>
      <c r="L34" s="260"/>
      <c r="M34" s="261"/>
      <c r="N34" s="265">
        <f t="shared" si="0"/>
        <v>0</v>
      </c>
      <c r="O34" s="266"/>
      <c r="P34" s="266"/>
      <c r="Q34" s="267"/>
      <c r="R34" s="281"/>
      <c r="S34" s="282"/>
      <c r="T34" s="282"/>
      <c r="U34" s="282"/>
      <c r="V34" s="283"/>
    </row>
    <row r="35" spans="1:24" ht="25.5" customHeight="1" x14ac:dyDescent="0.15">
      <c r="A35" s="130"/>
      <c r="B35" s="134">
        <v>13</v>
      </c>
      <c r="C35" s="423"/>
      <c r="D35" s="424"/>
      <c r="E35" s="425"/>
      <c r="F35" s="146"/>
      <c r="G35" s="421"/>
      <c r="H35" s="422"/>
      <c r="I35" s="257"/>
      <c r="J35" s="258"/>
      <c r="K35" s="259"/>
      <c r="L35" s="260"/>
      <c r="M35" s="261"/>
      <c r="N35" s="265">
        <f t="shared" si="0"/>
        <v>0</v>
      </c>
      <c r="O35" s="266"/>
      <c r="P35" s="266"/>
      <c r="Q35" s="267"/>
      <c r="R35" s="281"/>
      <c r="S35" s="282"/>
      <c r="T35" s="282"/>
      <c r="U35" s="282"/>
      <c r="V35" s="283"/>
    </row>
    <row r="36" spans="1:24" ht="25.5" customHeight="1" x14ac:dyDescent="0.15">
      <c r="A36" s="130"/>
      <c r="B36" s="134">
        <v>14</v>
      </c>
      <c r="C36" s="423"/>
      <c r="D36" s="424"/>
      <c r="E36" s="425"/>
      <c r="F36" s="146"/>
      <c r="G36" s="421"/>
      <c r="H36" s="422"/>
      <c r="I36" s="257"/>
      <c r="J36" s="258"/>
      <c r="K36" s="259"/>
      <c r="L36" s="260"/>
      <c r="M36" s="261"/>
      <c r="N36" s="265">
        <f t="shared" si="0"/>
        <v>0</v>
      </c>
      <c r="O36" s="266"/>
      <c r="P36" s="266"/>
      <c r="Q36" s="267"/>
      <c r="R36" s="281"/>
      <c r="S36" s="282"/>
      <c r="T36" s="282"/>
      <c r="U36" s="282"/>
      <c r="V36" s="283"/>
    </row>
    <row r="37" spans="1:24" ht="25.5" customHeight="1" thickBot="1" x14ac:dyDescent="0.2">
      <c r="A37" s="130"/>
      <c r="B37" s="136">
        <v>15</v>
      </c>
      <c r="C37" s="426"/>
      <c r="D37" s="427"/>
      <c r="E37" s="428"/>
      <c r="F37" s="147"/>
      <c r="G37" s="421"/>
      <c r="H37" s="422"/>
      <c r="I37" s="302"/>
      <c r="J37" s="303"/>
      <c r="K37" s="259"/>
      <c r="L37" s="260"/>
      <c r="M37" s="261"/>
      <c r="N37" s="265">
        <f t="shared" si="0"/>
        <v>0</v>
      </c>
      <c r="O37" s="266"/>
      <c r="P37" s="266"/>
      <c r="Q37" s="267"/>
      <c r="R37" s="281"/>
      <c r="S37" s="282"/>
      <c r="T37" s="282"/>
      <c r="U37" s="282"/>
      <c r="V37" s="283"/>
    </row>
    <row r="38" spans="1:24" ht="28.5" customHeight="1" thickBot="1" x14ac:dyDescent="0.2">
      <c r="A38" s="138"/>
      <c r="B38" s="29"/>
      <c r="C38" s="29"/>
      <c r="D38" s="29"/>
      <c r="E38" s="30"/>
      <c r="F38" s="59"/>
      <c r="G38" s="290" t="s">
        <v>23</v>
      </c>
      <c r="H38" s="291"/>
      <c r="I38" s="288" t="s">
        <v>24</v>
      </c>
      <c r="J38" s="288"/>
      <c r="K38" s="288"/>
      <c r="L38" s="288"/>
      <c r="M38" s="289"/>
      <c r="N38" s="292">
        <f t="shared" ref="N38" si="1">SUM(N23:Q37)</f>
        <v>0</v>
      </c>
      <c r="O38" s="293"/>
      <c r="P38" s="293"/>
      <c r="Q38" s="293"/>
      <c r="R38" s="285">
        <f ca="1">SUMIF(R23:V37,"非課税",N23:Q37)</f>
        <v>0</v>
      </c>
      <c r="S38" s="286"/>
      <c r="T38" s="286"/>
      <c r="U38" s="286"/>
      <c r="V38" s="287"/>
      <c r="X38" s="139" t="s">
        <v>109</v>
      </c>
    </row>
    <row r="39" spans="1:24" ht="18.75" customHeight="1" x14ac:dyDescent="0.15">
      <c r="A39" s="298"/>
      <c r="B39" s="240" t="s">
        <v>101</v>
      </c>
      <c r="C39" s="306"/>
      <c r="D39" s="306"/>
      <c r="E39" s="186"/>
      <c r="F39" s="94" t="s">
        <v>52</v>
      </c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33"/>
    </row>
    <row r="40" spans="1:24" ht="17.25" customHeight="1" x14ac:dyDescent="0.15">
      <c r="A40" s="298"/>
      <c r="B40" s="385"/>
      <c r="C40" s="386"/>
      <c r="D40" s="386"/>
      <c r="E40" s="382" t="s">
        <v>110</v>
      </c>
      <c r="F40" s="304"/>
      <c r="G40" s="305"/>
      <c r="H40" s="305"/>
      <c r="I40" s="305"/>
      <c r="J40" s="305"/>
      <c r="K40" s="305"/>
      <c r="L40" s="305"/>
      <c r="M40" s="305"/>
      <c r="N40" s="305"/>
      <c r="O40" s="305"/>
      <c r="P40" s="305"/>
      <c r="Q40" s="305"/>
      <c r="R40" s="305"/>
      <c r="S40" s="305"/>
      <c r="T40" s="305"/>
      <c r="U40" s="305"/>
      <c r="V40" s="305"/>
    </row>
    <row r="41" spans="1:24" ht="17.25" customHeight="1" x14ac:dyDescent="0.15">
      <c r="A41" s="140"/>
      <c r="B41" s="387"/>
      <c r="C41" s="388"/>
      <c r="D41" s="388"/>
      <c r="E41" s="431"/>
      <c r="F41" s="304"/>
      <c r="G41" s="305"/>
      <c r="H41" s="305"/>
      <c r="I41" s="305"/>
      <c r="J41" s="305"/>
      <c r="K41" s="305"/>
      <c r="L41" s="305"/>
      <c r="M41" s="305"/>
      <c r="N41" s="305"/>
      <c r="O41" s="305"/>
      <c r="P41" s="305"/>
      <c r="Q41" s="305"/>
      <c r="R41" s="305"/>
      <c r="S41" s="305"/>
      <c r="T41" s="305"/>
      <c r="U41" s="305"/>
      <c r="V41" s="305"/>
    </row>
    <row r="42" spans="1:24" ht="12" customHeight="1" x14ac:dyDescent="0.15">
      <c r="A42" s="140"/>
      <c r="B42" s="42"/>
      <c r="C42" s="42"/>
      <c r="D42" s="42"/>
      <c r="E42" s="42"/>
      <c r="F42" s="29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33"/>
    </row>
    <row r="43" spans="1:24" ht="12" customHeight="1" x14ac:dyDescent="0.15">
      <c r="A43" s="138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33"/>
    </row>
    <row r="44" spans="1:24" ht="12" customHeight="1" x14ac:dyDescent="0.15">
      <c r="A44" s="33"/>
      <c r="B44" s="30"/>
      <c r="C44" s="29"/>
      <c r="D44" s="94"/>
      <c r="E44" s="29"/>
      <c r="F44" s="94"/>
      <c r="G44" s="29"/>
      <c r="H44" s="29"/>
      <c r="I44" s="29"/>
      <c r="J44" s="29"/>
      <c r="K44" s="29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33"/>
    </row>
    <row r="45" spans="1:24" ht="10.5" customHeight="1" x14ac:dyDescent="0.1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</row>
    <row r="46" spans="1:24" ht="27" customHeight="1" x14ac:dyDescent="0.1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</row>
    <row r="47" spans="1:24" ht="27" customHeight="1" x14ac:dyDescent="0.1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</row>
    <row r="48" spans="1:24" ht="19.5" customHeight="1" x14ac:dyDescent="0.1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</row>
    <row r="49" spans="1:22" ht="19.5" customHeight="1" x14ac:dyDescent="0.1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</row>
    <row r="50" spans="1:22" ht="19.5" customHeight="1" x14ac:dyDescent="0.1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</row>
    <row r="51" spans="1:22" ht="19.5" customHeight="1" x14ac:dyDescent="0.1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</row>
    <row r="52" spans="1:22" ht="19.5" customHeight="1" x14ac:dyDescent="0.1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</row>
    <row r="53" spans="1:22" ht="19.5" customHeight="1" x14ac:dyDescent="0.1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</row>
    <row r="54" spans="1:22" ht="19.5" customHeight="1" x14ac:dyDescent="0.1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</row>
    <row r="55" spans="1:22" ht="19.5" customHeight="1" x14ac:dyDescent="0.1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</row>
    <row r="56" spans="1:22" ht="19.5" customHeight="1" x14ac:dyDescent="0.1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</row>
    <row r="57" spans="1:22" ht="19.5" customHeight="1" x14ac:dyDescent="0.1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</row>
    <row r="58" spans="1:22" ht="19.5" customHeight="1" x14ac:dyDescent="0.1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</row>
    <row r="59" spans="1:22" ht="19.5" customHeight="1" x14ac:dyDescent="0.1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</row>
    <row r="60" spans="1:22" ht="19.5" customHeight="1" x14ac:dyDescent="0.1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</row>
    <row r="61" spans="1:22" ht="19.5" customHeight="1" x14ac:dyDescent="0.1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</row>
  </sheetData>
  <sheetProtection algorithmName="SHA-512" hashValue="ZOST/CIQUEoV9IIGEsoUHbS54DFglqwbtvPns9EUAnrbi+5fixyesHTPFCkiq+ZypTrWlUuUWRDbCs+Qu/PCIQ==" saltValue="9uTfS7Q2KiLmgN2z05m/Fw==" spinCount="100000" sheet="1" objects="1" scenarios="1"/>
  <customSheetViews>
    <customSheetView guid="{A3113B52-3FF7-4B3B-AA19-C88685DFB996}" showPageBreaks="1" zeroValues="0" printArea="1" view="pageBreakPreview" topLeftCell="A22">
      <selection activeCell="B40" sqref="B40:E41"/>
      <pageMargins left="0.70866141732283472" right="0.2" top="0.74803149606299213" bottom="0.15748031496062992" header="0.31496062992125984" footer="0.31496062992125984"/>
      <pageSetup paperSize="9" orientation="portrait" blackAndWhite="1" r:id="rId1"/>
    </customSheetView>
  </customSheetViews>
  <mergeCells count="143">
    <mergeCell ref="B1:E3"/>
    <mergeCell ref="L1:M1"/>
    <mergeCell ref="R2:S2"/>
    <mergeCell ref="R3:S4"/>
    <mergeCell ref="B5:E5"/>
    <mergeCell ref="J5:U5"/>
    <mergeCell ref="B7:E7"/>
    <mergeCell ref="J7:K7"/>
    <mergeCell ref="L7:O7"/>
    <mergeCell ref="B8:C10"/>
    <mergeCell ref="D8:E10"/>
    <mergeCell ref="J8:U8"/>
    <mergeCell ref="L9:M9"/>
    <mergeCell ref="O9:P9"/>
    <mergeCell ref="R9:S9"/>
    <mergeCell ref="L10:M10"/>
    <mergeCell ref="O10:P10"/>
    <mergeCell ref="R10:S10"/>
    <mergeCell ref="B12:C13"/>
    <mergeCell ref="D12:F13"/>
    <mergeCell ref="K12:M14"/>
    <mergeCell ref="N12:P14"/>
    <mergeCell ref="Q12:S14"/>
    <mergeCell ref="B14:C15"/>
    <mergeCell ref="D14:F15"/>
    <mergeCell ref="B17:E17"/>
    <mergeCell ref="B18:E18"/>
    <mergeCell ref="G18:K18"/>
    <mergeCell ref="L18:P18"/>
    <mergeCell ref="Q18:V18"/>
    <mergeCell ref="F17:P17"/>
    <mergeCell ref="B19:E19"/>
    <mergeCell ref="H19:K19"/>
    <mergeCell ref="L19:P19"/>
    <mergeCell ref="Q19:V19"/>
    <mergeCell ref="R22:V22"/>
    <mergeCell ref="C23:E23"/>
    <mergeCell ref="G23:H23"/>
    <mergeCell ref="I23:J23"/>
    <mergeCell ref="K23:M23"/>
    <mergeCell ref="N23:Q23"/>
    <mergeCell ref="R23:V23"/>
    <mergeCell ref="B21:E21"/>
    <mergeCell ref="B22:E22"/>
    <mergeCell ref="G22:H22"/>
    <mergeCell ref="I22:J22"/>
    <mergeCell ref="K22:M22"/>
    <mergeCell ref="N22:Q22"/>
    <mergeCell ref="F21:V21"/>
    <mergeCell ref="C25:E25"/>
    <mergeCell ref="G25:H25"/>
    <mergeCell ref="I25:J25"/>
    <mergeCell ref="K25:M25"/>
    <mergeCell ref="N25:Q25"/>
    <mergeCell ref="R25:V25"/>
    <mergeCell ref="C24:E24"/>
    <mergeCell ref="G24:H24"/>
    <mergeCell ref="I24:J24"/>
    <mergeCell ref="K24:M24"/>
    <mergeCell ref="N24:Q24"/>
    <mergeCell ref="R24:V24"/>
    <mergeCell ref="C27:E27"/>
    <mergeCell ref="G27:H27"/>
    <mergeCell ref="I27:J27"/>
    <mergeCell ref="K27:M27"/>
    <mergeCell ref="N27:Q27"/>
    <mergeCell ref="R27:V27"/>
    <mergeCell ref="C26:E26"/>
    <mergeCell ref="G26:H26"/>
    <mergeCell ref="I26:J26"/>
    <mergeCell ref="K26:M26"/>
    <mergeCell ref="N26:Q26"/>
    <mergeCell ref="R26:V26"/>
    <mergeCell ref="C29:E29"/>
    <mergeCell ref="G29:H29"/>
    <mergeCell ref="I29:J29"/>
    <mergeCell ref="K29:M29"/>
    <mergeCell ref="N29:Q29"/>
    <mergeCell ref="R29:V29"/>
    <mergeCell ref="C28:E28"/>
    <mergeCell ref="G28:H28"/>
    <mergeCell ref="I28:J28"/>
    <mergeCell ref="K28:M28"/>
    <mergeCell ref="N28:Q28"/>
    <mergeCell ref="R28:V28"/>
    <mergeCell ref="C31:E31"/>
    <mergeCell ref="G31:H31"/>
    <mergeCell ref="I31:J31"/>
    <mergeCell ref="K31:M31"/>
    <mergeCell ref="N31:Q31"/>
    <mergeCell ref="R31:V31"/>
    <mergeCell ref="C30:E30"/>
    <mergeCell ref="G30:H30"/>
    <mergeCell ref="I30:J30"/>
    <mergeCell ref="K30:M30"/>
    <mergeCell ref="N30:Q30"/>
    <mergeCell ref="R30:V30"/>
    <mergeCell ref="C33:E33"/>
    <mergeCell ref="G33:H33"/>
    <mergeCell ref="I33:J33"/>
    <mergeCell ref="K33:M33"/>
    <mergeCell ref="N33:Q33"/>
    <mergeCell ref="R33:V33"/>
    <mergeCell ref="C32:E32"/>
    <mergeCell ref="G32:H32"/>
    <mergeCell ref="I32:J32"/>
    <mergeCell ref="K32:M32"/>
    <mergeCell ref="N32:Q32"/>
    <mergeCell ref="R32:V32"/>
    <mergeCell ref="C35:E35"/>
    <mergeCell ref="G35:H35"/>
    <mergeCell ref="I35:J35"/>
    <mergeCell ref="K35:M35"/>
    <mergeCell ref="N35:Q35"/>
    <mergeCell ref="R35:V35"/>
    <mergeCell ref="C34:E34"/>
    <mergeCell ref="G34:H34"/>
    <mergeCell ref="I34:J34"/>
    <mergeCell ref="K34:M34"/>
    <mergeCell ref="N34:Q34"/>
    <mergeCell ref="R34:V34"/>
    <mergeCell ref="C37:E37"/>
    <mergeCell ref="G37:H37"/>
    <mergeCell ref="I37:J37"/>
    <mergeCell ref="K37:M37"/>
    <mergeCell ref="N37:Q37"/>
    <mergeCell ref="R37:V37"/>
    <mergeCell ref="C36:E36"/>
    <mergeCell ref="G36:H36"/>
    <mergeCell ref="I36:J36"/>
    <mergeCell ref="K36:M36"/>
    <mergeCell ref="N36:Q36"/>
    <mergeCell ref="R36:V36"/>
    <mergeCell ref="G38:H38"/>
    <mergeCell ref="I38:M38"/>
    <mergeCell ref="N38:Q38"/>
    <mergeCell ref="R38:V38"/>
    <mergeCell ref="A39:A40"/>
    <mergeCell ref="B39:E39"/>
    <mergeCell ref="F40:V40"/>
    <mergeCell ref="F41:V41"/>
    <mergeCell ref="B40:D41"/>
    <mergeCell ref="E40:E41"/>
  </mergeCells>
  <phoneticPr fontId="1"/>
  <conditionalFormatting sqref="H19:K19">
    <cfRule type="cellIs" dxfId="7" priority="1" operator="greaterThan">
      <formula>$B$19-$F$19</formula>
    </cfRule>
  </conditionalFormatting>
  <dataValidations count="5">
    <dataValidation type="list" allowBlank="1" showInputMessage="1" sqref="I24:J37" xr:uid="{00000000-0002-0000-0B00-000000000000}">
      <formula1>"㎡,ｍ,個,人工,缶,本,ｾｯﾄ,式,ヶ所,kg,t,㎥,枚,台,回,袋,箱,件,日,ｈ"</formula1>
    </dataValidation>
    <dataValidation type="list" allowBlank="1" showInputMessage="1" promptTitle="単位の選択" prompt="▼印をクリックして登録されている単位を選んでください。手入力もできます。_x000a_" sqref="I23:J23" xr:uid="{00000000-0002-0000-0B00-000001000000}">
      <formula1>"㎡,ｍ,個,人工,缶,本,ｾｯﾄ,式,ヶ所,kg,t,㎥,枚,台,回,袋,箱,件,日,ｈ"</formula1>
    </dataValidation>
    <dataValidation type="list" allowBlank="1" showInputMessage="1" sqref="R24:V37" xr:uid="{00000000-0002-0000-0B00-000002000000}">
      <formula1>"非課税,　,"</formula1>
    </dataValidation>
    <dataValidation type="list" allowBlank="1" showInputMessage="1" promptTitle="非課税の場合" prompt="▼印をクリックして非課税を選んでください。間違った場合は空白を選んでください。_x000a__x000a__x000a_" sqref="R23:V23" xr:uid="{00000000-0002-0000-0B00-000003000000}">
      <formula1>"非課税,　,"</formula1>
    </dataValidation>
    <dataValidation type="list" allowBlank="1" showInputMessage="1" promptTitle="氏名の選択" prompt="▼印をクリックして登録されている氏名を選んでください。手入力もできます_x000a__x000a_" sqref="B40:D41" xr:uid="{0D1772C2-6602-4A18-92A6-00925C4EEA0B}">
      <formula1>"成田　リサ,高橋 美仁,岩渕　信幸,中屋　栄一,山本　徳生,八木澤　稔,山本　裕平,佐々木　良輔,澤田　卓能,岡和田　正敏,宮崎　康志,尾上　輝（札幌）"</formula1>
    </dataValidation>
  </dataValidations>
  <hyperlinks>
    <hyperlink ref="R3:S4" location="表紙!A1" display="表紙!A1" xr:uid="{00000000-0004-0000-0B00-000000000000}"/>
  </hyperlinks>
  <pageMargins left="0.70866141732283472" right="0.19685039370078741" top="0.74803149606299213" bottom="0.15748031496062992" header="0.31496062992125984" footer="0.31496062992125984"/>
  <pageSetup paperSize="9" orientation="portrait" blackAndWhite="1" r:id="rId2"/>
  <headerFooter>
    <oddFooter>&amp;R2019バージョン請求書　令和1.10</oddFooter>
  </headerFooter>
  <drawing r:id="rId3"/>
  <legacy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tabColor theme="4" tint="-0.249977111117893"/>
  </sheetPr>
  <dimension ref="A1:X61"/>
  <sheetViews>
    <sheetView showZeros="0" view="pageBreakPreview" zoomScaleNormal="80" zoomScaleSheetLayoutView="100" workbookViewId="0">
      <selection activeCell="B40" sqref="B40:D41"/>
    </sheetView>
  </sheetViews>
  <sheetFormatPr defaultColWidth="9" defaultRowHeight="13.5" x14ac:dyDescent="0.15"/>
  <cols>
    <col min="1" max="1" width="1.625" style="27" customWidth="1"/>
    <col min="2" max="2" width="3.375" style="27" customWidth="1"/>
    <col min="3" max="3" width="10.625" style="27" customWidth="1"/>
    <col min="4" max="4" width="11.25" style="27" customWidth="1"/>
    <col min="5" max="5" width="5.375" style="27" customWidth="1"/>
    <col min="6" max="6" width="17" style="27" customWidth="1"/>
    <col min="7" max="13" width="3" style="27" customWidth="1"/>
    <col min="14" max="14" width="3.25" style="27" customWidth="1"/>
    <col min="15" max="19" width="3" style="27" customWidth="1"/>
    <col min="20" max="21" width="2.375" style="27" customWidth="1"/>
    <col min="22" max="22" width="2.25" style="27" customWidth="1"/>
    <col min="23" max="23" width="1.375" style="27" customWidth="1"/>
    <col min="24" max="35" width="13.25" style="27" customWidth="1"/>
    <col min="36" max="16384" width="9" style="27"/>
  </cols>
  <sheetData>
    <row r="1" spans="1:22" ht="15" customHeight="1" x14ac:dyDescent="0.15">
      <c r="B1" s="312" t="s">
        <v>42</v>
      </c>
      <c r="C1" s="313"/>
      <c r="D1" s="313"/>
      <c r="E1" s="314"/>
      <c r="F1" s="29"/>
      <c r="G1" s="29"/>
      <c r="H1" s="29"/>
      <c r="I1" s="29"/>
      <c r="J1" s="29"/>
      <c r="K1" s="29"/>
      <c r="L1" s="217" t="s">
        <v>126</v>
      </c>
      <c r="M1" s="217"/>
      <c r="N1" s="29">
        <f>基本情報入力!D4</f>
        <v>0</v>
      </c>
      <c r="O1" s="29" t="s">
        <v>14</v>
      </c>
      <c r="P1" s="29">
        <f>基本情報入力!F4</f>
        <v>0</v>
      </c>
      <c r="Q1" s="29" t="s">
        <v>13</v>
      </c>
      <c r="R1" s="29">
        <f>基本情報入力!H4</f>
        <v>0</v>
      </c>
      <c r="S1" s="29" t="s">
        <v>12</v>
      </c>
      <c r="T1" s="29"/>
      <c r="U1" s="29"/>
    </row>
    <row r="2" spans="1:22" ht="15" customHeight="1" thickBot="1" x14ac:dyDescent="0.2">
      <c r="B2" s="315"/>
      <c r="C2" s="316"/>
      <c r="D2" s="316"/>
      <c r="E2" s="317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115"/>
      <c r="R2" s="321" t="s">
        <v>32</v>
      </c>
      <c r="S2" s="322"/>
      <c r="T2" s="29"/>
      <c r="U2" s="29"/>
    </row>
    <row r="3" spans="1:22" ht="15" customHeight="1" thickBot="1" x14ac:dyDescent="0.2">
      <c r="A3" s="33"/>
      <c r="B3" s="318"/>
      <c r="C3" s="319"/>
      <c r="D3" s="319"/>
      <c r="E3" s="320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307">
        <v>9</v>
      </c>
      <c r="S3" s="308"/>
      <c r="T3" s="29"/>
      <c r="U3" s="29"/>
      <c r="V3" s="33"/>
    </row>
    <row r="4" spans="1:22" ht="10.5" customHeight="1" thickBot="1" x14ac:dyDescent="0.2">
      <c r="A4" s="33"/>
      <c r="B4" s="29"/>
      <c r="C4" s="116"/>
      <c r="D4" s="116"/>
      <c r="E4" s="116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309"/>
      <c r="S4" s="310"/>
      <c r="T4" s="29"/>
      <c r="U4" s="29"/>
      <c r="V4" s="33"/>
    </row>
    <row r="5" spans="1:22" ht="21" customHeight="1" x14ac:dyDescent="0.15">
      <c r="A5" s="33"/>
      <c r="B5" s="324" t="s">
        <v>100</v>
      </c>
      <c r="C5" s="324"/>
      <c r="D5" s="324"/>
      <c r="E5" s="324"/>
      <c r="F5" s="29"/>
      <c r="G5" s="29"/>
      <c r="H5" s="29"/>
      <c r="I5" s="29"/>
      <c r="J5" s="235">
        <f>基本情報入力!C5</f>
        <v>0</v>
      </c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33"/>
    </row>
    <row r="6" spans="1:22" ht="15" customHeight="1" x14ac:dyDescent="0.15">
      <c r="A6" s="33"/>
      <c r="B6" s="117"/>
      <c r="C6" s="117"/>
      <c r="D6" s="117"/>
      <c r="E6" s="117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33"/>
    </row>
    <row r="7" spans="1:22" ht="21" customHeight="1" thickBot="1" x14ac:dyDescent="0.2">
      <c r="A7" s="33"/>
      <c r="B7" s="323" t="s">
        <v>0</v>
      </c>
      <c r="C7" s="323"/>
      <c r="D7" s="323"/>
      <c r="E7" s="323"/>
      <c r="F7" s="29"/>
      <c r="G7" s="29"/>
      <c r="H7" s="29"/>
      <c r="I7" s="29"/>
      <c r="J7" s="432" t="s">
        <v>26</v>
      </c>
      <c r="K7" s="432"/>
      <c r="L7" s="395">
        <f>基本情報入力!C7</f>
        <v>0</v>
      </c>
      <c r="M7" s="396"/>
      <c r="N7" s="396"/>
      <c r="O7" s="396"/>
      <c r="P7" s="30"/>
      <c r="Q7" s="30"/>
      <c r="R7" s="29"/>
      <c r="S7" s="29"/>
      <c r="T7" s="29"/>
      <c r="U7" s="29"/>
      <c r="V7" s="33"/>
    </row>
    <row r="8" spans="1:22" ht="15.75" customHeight="1" x14ac:dyDescent="0.15">
      <c r="A8" s="33"/>
      <c r="B8" s="331" t="s">
        <v>1</v>
      </c>
      <c r="C8" s="332"/>
      <c r="D8" s="336">
        <f>SUM(H19+N38)</f>
        <v>0</v>
      </c>
      <c r="E8" s="337"/>
      <c r="F8" s="29"/>
      <c r="G8" s="29"/>
      <c r="H8" s="29"/>
      <c r="I8" s="29"/>
      <c r="J8" s="350">
        <f>基本情報入力!C8</f>
        <v>0</v>
      </c>
      <c r="K8" s="350"/>
      <c r="L8" s="350"/>
      <c r="M8" s="350"/>
      <c r="N8" s="350"/>
      <c r="O8" s="350"/>
      <c r="P8" s="350"/>
      <c r="Q8" s="350"/>
      <c r="R8" s="350"/>
      <c r="S8" s="350"/>
      <c r="T8" s="350"/>
      <c r="U8" s="350"/>
      <c r="V8" s="119"/>
    </row>
    <row r="9" spans="1:22" ht="13.5" customHeight="1" x14ac:dyDescent="0.15">
      <c r="A9" s="33"/>
      <c r="B9" s="333"/>
      <c r="C9" s="217"/>
      <c r="D9" s="338"/>
      <c r="E9" s="339"/>
      <c r="F9" s="29"/>
      <c r="G9" s="29"/>
      <c r="H9" s="29"/>
      <c r="I9" s="29"/>
      <c r="J9" s="43" t="s">
        <v>27</v>
      </c>
      <c r="K9" s="43"/>
      <c r="L9" s="351">
        <f>基本情報入力!C9</f>
        <v>0</v>
      </c>
      <c r="M9" s="351"/>
      <c r="N9" s="44" t="s">
        <v>28</v>
      </c>
      <c r="O9" s="351">
        <f>基本情報入力!E9</f>
        <v>0</v>
      </c>
      <c r="P9" s="351"/>
      <c r="Q9" s="44" t="s">
        <v>28</v>
      </c>
      <c r="R9" s="351">
        <f>基本情報入力!G9</f>
        <v>0</v>
      </c>
      <c r="S9" s="351"/>
      <c r="T9" s="29"/>
      <c r="U9" s="29"/>
      <c r="V9" s="33"/>
    </row>
    <row r="10" spans="1:22" ht="13.5" customHeight="1" thickBot="1" x14ac:dyDescent="0.2">
      <c r="A10" s="33"/>
      <c r="B10" s="334"/>
      <c r="C10" s="335"/>
      <c r="D10" s="340"/>
      <c r="E10" s="341"/>
      <c r="F10" s="29" t="s">
        <v>30</v>
      </c>
      <c r="G10" s="29"/>
      <c r="H10" s="29"/>
      <c r="I10" s="29"/>
      <c r="J10" s="120" t="s">
        <v>29</v>
      </c>
      <c r="K10" s="120"/>
      <c r="L10" s="311">
        <f>基本情報入力!C10</f>
        <v>0</v>
      </c>
      <c r="M10" s="311"/>
      <c r="N10" s="121" t="s">
        <v>28</v>
      </c>
      <c r="O10" s="311">
        <f>基本情報入力!E10</f>
        <v>0</v>
      </c>
      <c r="P10" s="311"/>
      <c r="Q10" s="121" t="s">
        <v>28</v>
      </c>
      <c r="R10" s="311">
        <f>基本情報入力!G10</f>
        <v>0</v>
      </c>
      <c r="S10" s="311"/>
      <c r="T10" s="29"/>
      <c r="U10" s="29"/>
      <c r="V10" s="33"/>
    </row>
    <row r="11" spans="1:22" ht="11.25" customHeight="1" thickBot="1" x14ac:dyDescent="0.2">
      <c r="A11" s="33"/>
      <c r="B11" s="29"/>
      <c r="C11" s="29"/>
      <c r="D11" s="29"/>
      <c r="E11" s="29"/>
      <c r="F11" s="29"/>
      <c r="G11" s="29"/>
      <c r="H11" s="29"/>
      <c r="I11" s="29"/>
      <c r="V11" s="33"/>
    </row>
    <row r="12" spans="1:22" ht="14.1" customHeight="1" x14ac:dyDescent="0.15">
      <c r="A12" s="33"/>
      <c r="B12" s="358" t="s">
        <v>15</v>
      </c>
      <c r="C12" s="359"/>
      <c r="D12" s="397"/>
      <c r="E12" s="398"/>
      <c r="F12" s="399"/>
      <c r="G12" s="29"/>
      <c r="H12" s="29"/>
      <c r="I12" s="29"/>
      <c r="J12" s="122"/>
      <c r="K12" s="403"/>
      <c r="L12" s="345"/>
      <c r="M12" s="345"/>
      <c r="N12" s="403"/>
      <c r="O12" s="345"/>
      <c r="P12" s="345"/>
      <c r="Q12" s="403"/>
      <c r="R12" s="345"/>
      <c r="S12" s="345"/>
      <c r="V12" s="33"/>
    </row>
    <row r="13" spans="1:22" ht="13.5" customHeight="1" thickBot="1" x14ac:dyDescent="0.2">
      <c r="A13" s="33"/>
      <c r="B13" s="360"/>
      <c r="C13" s="361"/>
      <c r="D13" s="400"/>
      <c r="E13" s="401"/>
      <c r="F13" s="402"/>
      <c r="G13" s="29"/>
      <c r="H13" s="29"/>
      <c r="I13" s="29"/>
      <c r="J13" s="122"/>
      <c r="K13" s="346"/>
      <c r="L13" s="346"/>
      <c r="M13" s="346"/>
      <c r="N13" s="346"/>
      <c r="O13" s="346"/>
      <c r="P13" s="346"/>
      <c r="Q13" s="346"/>
      <c r="R13" s="346"/>
      <c r="S13" s="346"/>
      <c r="V13" s="33"/>
    </row>
    <row r="14" spans="1:22" ht="13.5" customHeight="1" x14ac:dyDescent="0.15">
      <c r="A14" s="33"/>
      <c r="B14" s="358" t="s">
        <v>16</v>
      </c>
      <c r="C14" s="359"/>
      <c r="D14" s="404"/>
      <c r="E14" s="405"/>
      <c r="F14" s="406"/>
      <c r="G14" s="29"/>
      <c r="H14" s="29"/>
      <c r="I14" s="29"/>
      <c r="J14" s="122"/>
      <c r="K14" s="347"/>
      <c r="L14" s="347"/>
      <c r="M14" s="347"/>
      <c r="N14" s="347"/>
      <c r="O14" s="347"/>
      <c r="P14" s="347"/>
      <c r="Q14" s="347"/>
      <c r="R14" s="347"/>
      <c r="S14" s="347"/>
      <c r="V14" s="33"/>
    </row>
    <row r="15" spans="1:22" ht="15.75" customHeight="1" thickBot="1" x14ac:dyDescent="0.2">
      <c r="A15" s="33"/>
      <c r="B15" s="360"/>
      <c r="C15" s="361"/>
      <c r="D15" s="407"/>
      <c r="E15" s="408"/>
      <c r="F15" s="409"/>
      <c r="G15" s="29"/>
      <c r="H15" s="29"/>
      <c r="I15" s="29"/>
      <c r="J15" s="29"/>
      <c r="M15" s="33"/>
      <c r="N15" s="33"/>
      <c r="O15" s="33"/>
      <c r="P15" s="33"/>
      <c r="Q15" s="33"/>
      <c r="R15" s="33"/>
      <c r="S15" s="33"/>
      <c r="V15" s="33"/>
    </row>
    <row r="16" spans="1:22" ht="11.25" customHeight="1" thickBot="1" x14ac:dyDescent="0.2">
      <c r="A16" s="33"/>
      <c r="B16" s="123"/>
      <c r="C16" s="123"/>
      <c r="D16" s="123"/>
      <c r="E16" s="124"/>
      <c r="F16" s="94"/>
      <c r="G16" s="29"/>
      <c r="H16" s="29"/>
      <c r="I16" s="29"/>
      <c r="J16" s="29"/>
      <c r="K16" s="43"/>
      <c r="L16" s="43"/>
      <c r="M16" s="125"/>
      <c r="N16" s="125"/>
      <c r="P16" s="43"/>
      <c r="Q16" s="44"/>
      <c r="R16" s="125"/>
      <c r="S16" s="125"/>
      <c r="T16" s="29"/>
      <c r="U16" s="29"/>
      <c r="V16" s="33"/>
    </row>
    <row r="17" spans="1:22" ht="23.25" customHeight="1" thickBot="1" x14ac:dyDescent="0.2">
      <c r="A17" s="33"/>
      <c r="B17" s="284" t="s">
        <v>113</v>
      </c>
      <c r="C17" s="263"/>
      <c r="D17" s="263"/>
      <c r="E17" s="264"/>
      <c r="F17" s="248" t="s">
        <v>116</v>
      </c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9"/>
      <c r="R17" s="29"/>
      <c r="S17" s="29"/>
      <c r="T17" s="29"/>
      <c r="U17" s="29"/>
      <c r="V17" s="33"/>
    </row>
    <row r="18" spans="1:22" ht="22.5" customHeight="1" x14ac:dyDescent="0.15">
      <c r="A18" s="33"/>
      <c r="B18" s="365" t="s">
        <v>114</v>
      </c>
      <c r="C18" s="181"/>
      <c r="D18" s="181"/>
      <c r="E18" s="182"/>
      <c r="F18" s="126" t="s">
        <v>44</v>
      </c>
      <c r="G18" s="370" t="s">
        <v>17</v>
      </c>
      <c r="H18" s="370"/>
      <c r="I18" s="370"/>
      <c r="J18" s="370"/>
      <c r="K18" s="370"/>
      <c r="L18" s="370" t="s">
        <v>18</v>
      </c>
      <c r="M18" s="370"/>
      <c r="N18" s="370"/>
      <c r="O18" s="370"/>
      <c r="P18" s="370"/>
      <c r="Q18" s="180" t="s">
        <v>115</v>
      </c>
      <c r="R18" s="181"/>
      <c r="S18" s="181"/>
      <c r="T18" s="181"/>
      <c r="U18" s="181"/>
      <c r="V18" s="182"/>
    </row>
    <row r="19" spans="1:22" ht="30" customHeight="1" thickBot="1" x14ac:dyDescent="0.2">
      <c r="A19" s="33"/>
      <c r="B19" s="372"/>
      <c r="C19" s="368"/>
      <c r="D19" s="368"/>
      <c r="E19" s="373"/>
      <c r="F19" s="127"/>
      <c r="G19" s="128" t="s">
        <v>25</v>
      </c>
      <c r="H19" s="368"/>
      <c r="I19" s="368"/>
      <c r="J19" s="368"/>
      <c r="K19" s="369"/>
      <c r="L19" s="371">
        <f>SUM(B19-F19-H19)</f>
        <v>0</v>
      </c>
      <c r="M19" s="371"/>
      <c r="N19" s="371"/>
      <c r="O19" s="371"/>
      <c r="P19" s="371"/>
      <c r="Q19" s="362"/>
      <c r="R19" s="363"/>
      <c r="S19" s="363"/>
      <c r="T19" s="363"/>
      <c r="U19" s="363"/>
      <c r="V19" s="364"/>
    </row>
    <row r="20" spans="1:22" ht="11.25" customHeight="1" thickBot="1" x14ac:dyDescent="0.2">
      <c r="A20" s="33"/>
      <c r="B20" s="29"/>
      <c r="C20" s="123"/>
      <c r="D20" s="123"/>
      <c r="E20" s="94"/>
      <c r="F20" s="94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33"/>
    </row>
    <row r="21" spans="1:22" ht="27" customHeight="1" thickBot="1" x14ac:dyDescent="0.2">
      <c r="A21" s="129"/>
      <c r="B21" s="331" t="s">
        <v>33</v>
      </c>
      <c r="C21" s="332"/>
      <c r="D21" s="332"/>
      <c r="E21" s="384"/>
      <c r="F21" s="250" t="s">
        <v>117</v>
      </c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</row>
    <row r="22" spans="1:22" ht="23.25" customHeight="1" thickBot="1" x14ac:dyDescent="0.2">
      <c r="A22" s="130"/>
      <c r="B22" s="379" t="s">
        <v>19</v>
      </c>
      <c r="C22" s="380"/>
      <c r="D22" s="380"/>
      <c r="E22" s="381"/>
      <c r="F22" s="131" t="s">
        <v>20</v>
      </c>
      <c r="G22" s="374" t="s">
        <v>45</v>
      </c>
      <c r="H22" s="375"/>
      <c r="I22" s="288" t="s">
        <v>46</v>
      </c>
      <c r="J22" s="288"/>
      <c r="K22" s="374" t="s">
        <v>21</v>
      </c>
      <c r="L22" s="288"/>
      <c r="M22" s="375"/>
      <c r="N22" s="376" t="s">
        <v>22</v>
      </c>
      <c r="O22" s="377"/>
      <c r="P22" s="377"/>
      <c r="Q22" s="378"/>
      <c r="R22" s="262" t="s">
        <v>43</v>
      </c>
      <c r="S22" s="263"/>
      <c r="T22" s="263"/>
      <c r="U22" s="263"/>
      <c r="V22" s="264"/>
    </row>
    <row r="23" spans="1:22" ht="25.5" customHeight="1" x14ac:dyDescent="0.15">
      <c r="A23" s="130"/>
      <c r="B23" s="126">
        <v>1</v>
      </c>
      <c r="C23" s="410"/>
      <c r="D23" s="411"/>
      <c r="E23" s="412"/>
      <c r="F23" s="144"/>
      <c r="G23" s="413"/>
      <c r="H23" s="414"/>
      <c r="I23" s="257"/>
      <c r="J23" s="258"/>
      <c r="K23" s="415"/>
      <c r="L23" s="416"/>
      <c r="M23" s="417"/>
      <c r="N23" s="275">
        <f>SUM(G23*K23)</f>
        <v>0</v>
      </c>
      <c r="O23" s="276"/>
      <c r="P23" s="276"/>
      <c r="Q23" s="277"/>
      <c r="R23" s="278"/>
      <c r="S23" s="279"/>
      <c r="T23" s="279"/>
      <c r="U23" s="279"/>
      <c r="V23" s="280"/>
    </row>
    <row r="24" spans="1:22" ht="25.5" customHeight="1" x14ac:dyDescent="0.15">
      <c r="A24" s="130"/>
      <c r="B24" s="132">
        <v>2</v>
      </c>
      <c r="C24" s="423"/>
      <c r="D24" s="424"/>
      <c r="E24" s="425"/>
      <c r="F24" s="145"/>
      <c r="G24" s="255"/>
      <c r="H24" s="256"/>
      <c r="I24" s="257"/>
      <c r="J24" s="258"/>
      <c r="K24" s="259"/>
      <c r="L24" s="260"/>
      <c r="M24" s="261"/>
      <c r="N24" s="265">
        <f>SUM(G24*K24)</f>
        <v>0</v>
      </c>
      <c r="O24" s="266"/>
      <c r="P24" s="266"/>
      <c r="Q24" s="267"/>
      <c r="R24" s="281"/>
      <c r="S24" s="282"/>
      <c r="T24" s="282"/>
      <c r="U24" s="282"/>
      <c r="V24" s="283"/>
    </row>
    <row r="25" spans="1:22" ht="25.5" customHeight="1" x14ac:dyDescent="0.15">
      <c r="A25" s="130"/>
      <c r="B25" s="132">
        <v>3</v>
      </c>
      <c r="C25" s="418"/>
      <c r="D25" s="419"/>
      <c r="E25" s="420"/>
      <c r="F25" s="145"/>
      <c r="G25" s="421"/>
      <c r="H25" s="422"/>
      <c r="I25" s="257"/>
      <c r="J25" s="258"/>
      <c r="K25" s="259"/>
      <c r="L25" s="260"/>
      <c r="M25" s="261"/>
      <c r="N25" s="265">
        <f t="shared" ref="N25:N37" si="0">SUM(G25*K25)</f>
        <v>0</v>
      </c>
      <c r="O25" s="266"/>
      <c r="P25" s="266"/>
      <c r="Q25" s="267"/>
      <c r="R25" s="281"/>
      <c r="S25" s="282"/>
      <c r="T25" s="282"/>
      <c r="U25" s="282"/>
      <c r="V25" s="283"/>
    </row>
    <row r="26" spans="1:22" ht="25.5" customHeight="1" x14ac:dyDescent="0.15">
      <c r="A26" s="130"/>
      <c r="B26" s="132">
        <v>4</v>
      </c>
      <c r="C26" s="423"/>
      <c r="D26" s="424"/>
      <c r="E26" s="425"/>
      <c r="F26" s="145"/>
      <c r="G26" s="421"/>
      <c r="H26" s="422"/>
      <c r="I26" s="257"/>
      <c r="J26" s="258"/>
      <c r="K26" s="259"/>
      <c r="L26" s="260"/>
      <c r="M26" s="261"/>
      <c r="N26" s="265">
        <f t="shared" si="0"/>
        <v>0</v>
      </c>
      <c r="O26" s="266"/>
      <c r="P26" s="266"/>
      <c r="Q26" s="267"/>
      <c r="R26" s="281"/>
      <c r="S26" s="282"/>
      <c r="T26" s="282"/>
      <c r="U26" s="282"/>
      <c r="V26" s="283"/>
    </row>
    <row r="27" spans="1:22" ht="25.5" customHeight="1" x14ac:dyDescent="0.15">
      <c r="A27" s="130"/>
      <c r="B27" s="132">
        <v>5</v>
      </c>
      <c r="C27" s="423"/>
      <c r="D27" s="424"/>
      <c r="E27" s="425"/>
      <c r="F27" s="145"/>
      <c r="G27" s="421"/>
      <c r="H27" s="422"/>
      <c r="I27" s="257"/>
      <c r="J27" s="258"/>
      <c r="K27" s="259"/>
      <c r="L27" s="260"/>
      <c r="M27" s="261"/>
      <c r="N27" s="265">
        <f t="shared" si="0"/>
        <v>0</v>
      </c>
      <c r="O27" s="266"/>
      <c r="P27" s="266"/>
      <c r="Q27" s="267"/>
      <c r="R27" s="281"/>
      <c r="S27" s="282"/>
      <c r="T27" s="282"/>
      <c r="U27" s="282"/>
      <c r="V27" s="283"/>
    </row>
    <row r="28" spans="1:22" ht="25.5" customHeight="1" x14ac:dyDescent="0.15">
      <c r="A28" s="130"/>
      <c r="B28" s="132">
        <v>6</v>
      </c>
      <c r="C28" s="423"/>
      <c r="D28" s="424"/>
      <c r="E28" s="425"/>
      <c r="F28" s="145"/>
      <c r="G28" s="421"/>
      <c r="H28" s="422"/>
      <c r="I28" s="257"/>
      <c r="J28" s="258"/>
      <c r="K28" s="259"/>
      <c r="L28" s="260"/>
      <c r="M28" s="261"/>
      <c r="N28" s="265">
        <f t="shared" si="0"/>
        <v>0</v>
      </c>
      <c r="O28" s="266"/>
      <c r="P28" s="266"/>
      <c r="Q28" s="267"/>
      <c r="R28" s="281"/>
      <c r="S28" s="282"/>
      <c r="T28" s="282"/>
      <c r="U28" s="282"/>
      <c r="V28" s="283"/>
    </row>
    <row r="29" spans="1:22" ht="25.5" customHeight="1" x14ac:dyDescent="0.15">
      <c r="A29" s="130"/>
      <c r="B29" s="132">
        <v>7</v>
      </c>
      <c r="C29" s="423"/>
      <c r="D29" s="424"/>
      <c r="E29" s="425"/>
      <c r="F29" s="145"/>
      <c r="G29" s="421"/>
      <c r="H29" s="422"/>
      <c r="I29" s="257"/>
      <c r="J29" s="258"/>
      <c r="K29" s="259"/>
      <c r="L29" s="260"/>
      <c r="M29" s="261"/>
      <c r="N29" s="265">
        <f t="shared" si="0"/>
        <v>0</v>
      </c>
      <c r="O29" s="266"/>
      <c r="P29" s="266"/>
      <c r="Q29" s="267"/>
      <c r="R29" s="281"/>
      <c r="S29" s="282"/>
      <c r="T29" s="282"/>
      <c r="U29" s="282"/>
      <c r="V29" s="283"/>
    </row>
    <row r="30" spans="1:22" ht="25.5" customHeight="1" x14ac:dyDescent="0.15">
      <c r="A30" s="130"/>
      <c r="B30" s="132">
        <v>8</v>
      </c>
      <c r="C30" s="423"/>
      <c r="D30" s="424"/>
      <c r="E30" s="425"/>
      <c r="F30" s="145"/>
      <c r="G30" s="421"/>
      <c r="H30" s="422"/>
      <c r="I30" s="257"/>
      <c r="J30" s="258"/>
      <c r="K30" s="259"/>
      <c r="L30" s="260"/>
      <c r="M30" s="261"/>
      <c r="N30" s="265">
        <f t="shared" si="0"/>
        <v>0</v>
      </c>
      <c r="O30" s="266"/>
      <c r="P30" s="266"/>
      <c r="Q30" s="267"/>
      <c r="R30" s="281"/>
      <c r="S30" s="282"/>
      <c r="T30" s="282"/>
      <c r="U30" s="282"/>
      <c r="V30" s="283"/>
    </row>
    <row r="31" spans="1:22" ht="25.5" customHeight="1" x14ac:dyDescent="0.15">
      <c r="A31" s="130"/>
      <c r="B31" s="132">
        <v>9</v>
      </c>
      <c r="C31" s="423"/>
      <c r="D31" s="424"/>
      <c r="E31" s="425"/>
      <c r="F31" s="145"/>
      <c r="G31" s="421"/>
      <c r="H31" s="422"/>
      <c r="I31" s="257"/>
      <c r="J31" s="258"/>
      <c r="K31" s="259"/>
      <c r="L31" s="260"/>
      <c r="M31" s="261"/>
      <c r="N31" s="265">
        <f t="shared" si="0"/>
        <v>0</v>
      </c>
      <c r="O31" s="266"/>
      <c r="P31" s="266"/>
      <c r="Q31" s="267"/>
      <c r="R31" s="281"/>
      <c r="S31" s="282"/>
      <c r="T31" s="282"/>
      <c r="U31" s="282"/>
      <c r="V31" s="283"/>
    </row>
    <row r="32" spans="1:22" ht="25.5" customHeight="1" x14ac:dyDescent="0.15">
      <c r="A32" s="130"/>
      <c r="B32" s="132">
        <v>10</v>
      </c>
      <c r="C32" s="423"/>
      <c r="D32" s="424"/>
      <c r="E32" s="425"/>
      <c r="F32" s="145"/>
      <c r="G32" s="421"/>
      <c r="H32" s="422"/>
      <c r="I32" s="257"/>
      <c r="J32" s="258"/>
      <c r="K32" s="259"/>
      <c r="L32" s="260"/>
      <c r="M32" s="261"/>
      <c r="N32" s="265">
        <f t="shared" si="0"/>
        <v>0</v>
      </c>
      <c r="O32" s="266"/>
      <c r="P32" s="266"/>
      <c r="Q32" s="267"/>
      <c r="R32" s="281"/>
      <c r="S32" s="282"/>
      <c r="T32" s="282"/>
      <c r="U32" s="282"/>
      <c r="V32" s="283"/>
    </row>
    <row r="33" spans="1:24" ht="25.5" customHeight="1" x14ac:dyDescent="0.15">
      <c r="A33" s="130"/>
      <c r="B33" s="134">
        <v>11</v>
      </c>
      <c r="C33" s="423"/>
      <c r="D33" s="424"/>
      <c r="E33" s="425"/>
      <c r="F33" s="145"/>
      <c r="G33" s="421"/>
      <c r="H33" s="422"/>
      <c r="I33" s="257"/>
      <c r="J33" s="258"/>
      <c r="K33" s="259"/>
      <c r="L33" s="260"/>
      <c r="M33" s="261"/>
      <c r="N33" s="265">
        <f t="shared" si="0"/>
        <v>0</v>
      </c>
      <c r="O33" s="266"/>
      <c r="P33" s="266"/>
      <c r="Q33" s="267"/>
      <c r="R33" s="281"/>
      <c r="S33" s="282"/>
      <c r="T33" s="282"/>
      <c r="U33" s="282"/>
      <c r="V33" s="283"/>
    </row>
    <row r="34" spans="1:24" ht="25.5" customHeight="1" x14ac:dyDescent="0.15">
      <c r="A34" s="130"/>
      <c r="B34" s="134">
        <v>12</v>
      </c>
      <c r="C34" s="423"/>
      <c r="D34" s="424"/>
      <c r="E34" s="425"/>
      <c r="F34" s="146"/>
      <c r="G34" s="421"/>
      <c r="H34" s="422"/>
      <c r="I34" s="257"/>
      <c r="J34" s="258"/>
      <c r="K34" s="259"/>
      <c r="L34" s="260"/>
      <c r="M34" s="261"/>
      <c r="N34" s="265">
        <f t="shared" si="0"/>
        <v>0</v>
      </c>
      <c r="O34" s="266"/>
      <c r="P34" s="266"/>
      <c r="Q34" s="267"/>
      <c r="R34" s="281"/>
      <c r="S34" s="282"/>
      <c r="T34" s="282"/>
      <c r="U34" s="282"/>
      <c r="V34" s="283"/>
    </row>
    <row r="35" spans="1:24" ht="25.5" customHeight="1" x14ac:dyDescent="0.15">
      <c r="A35" s="130"/>
      <c r="B35" s="134">
        <v>13</v>
      </c>
      <c r="C35" s="423"/>
      <c r="D35" s="424"/>
      <c r="E35" s="425"/>
      <c r="F35" s="146"/>
      <c r="G35" s="421"/>
      <c r="H35" s="422"/>
      <c r="I35" s="257"/>
      <c r="J35" s="258"/>
      <c r="K35" s="259"/>
      <c r="L35" s="260"/>
      <c r="M35" s="261"/>
      <c r="N35" s="265">
        <f t="shared" si="0"/>
        <v>0</v>
      </c>
      <c r="O35" s="266"/>
      <c r="P35" s="266"/>
      <c r="Q35" s="267"/>
      <c r="R35" s="281"/>
      <c r="S35" s="282"/>
      <c r="T35" s="282"/>
      <c r="U35" s="282"/>
      <c r="V35" s="283"/>
    </row>
    <row r="36" spans="1:24" ht="25.5" customHeight="1" x14ac:dyDescent="0.15">
      <c r="A36" s="130"/>
      <c r="B36" s="134">
        <v>14</v>
      </c>
      <c r="C36" s="423"/>
      <c r="D36" s="424"/>
      <c r="E36" s="425"/>
      <c r="F36" s="146"/>
      <c r="G36" s="421"/>
      <c r="H36" s="422"/>
      <c r="I36" s="257"/>
      <c r="J36" s="258"/>
      <c r="K36" s="259"/>
      <c r="L36" s="260"/>
      <c r="M36" s="261"/>
      <c r="N36" s="265">
        <f t="shared" si="0"/>
        <v>0</v>
      </c>
      <c r="O36" s="266"/>
      <c r="P36" s="266"/>
      <c r="Q36" s="267"/>
      <c r="R36" s="281"/>
      <c r="S36" s="282"/>
      <c r="T36" s="282"/>
      <c r="U36" s="282"/>
      <c r="V36" s="283"/>
    </row>
    <row r="37" spans="1:24" ht="25.5" customHeight="1" thickBot="1" x14ac:dyDescent="0.2">
      <c r="A37" s="130"/>
      <c r="B37" s="136">
        <v>15</v>
      </c>
      <c r="C37" s="426"/>
      <c r="D37" s="427"/>
      <c r="E37" s="428"/>
      <c r="F37" s="147"/>
      <c r="G37" s="421"/>
      <c r="H37" s="422"/>
      <c r="I37" s="302"/>
      <c r="J37" s="303"/>
      <c r="K37" s="259"/>
      <c r="L37" s="260"/>
      <c r="M37" s="261"/>
      <c r="N37" s="265">
        <f t="shared" si="0"/>
        <v>0</v>
      </c>
      <c r="O37" s="266"/>
      <c r="P37" s="266"/>
      <c r="Q37" s="267"/>
      <c r="R37" s="281"/>
      <c r="S37" s="282"/>
      <c r="T37" s="282"/>
      <c r="U37" s="282"/>
      <c r="V37" s="283"/>
    </row>
    <row r="38" spans="1:24" ht="28.5" customHeight="1" thickBot="1" x14ac:dyDescent="0.2">
      <c r="A38" s="138"/>
      <c r="B38" s="29"/>
      <c r="C38" s="29"/>
      <c r="D38" s="29"/>
      <c r="E38" s="30"/>
      <c r="F38" s="59"/>
      <c r="G38" s="290" t="s">
        <v>23</v>
      </c>
      <c r="H38" s="291"/>
      <c r="I38" s="288" t="s">
        <v>24</v>
      </c>
      <c r="J38" s="288"/>
      <c r="K38" s="288"/>
      <c r="L38" s="288"/>
      <c r="M38" s="289"/>
      <c r="N38" s="292">
        <f t="shared" ref="N38" si="1">SUM(N23:Q37)</f>
        <v>0</v>
      </c>
      <c r="O38" s="293"/>
      <c r="P38" s="293"/>
      <c r="Q38" s="293"/>
      <c r="R38" s="285">
        <f ca="1">SUMIF(R23:V37,"非課税",N23:Q37)</f>
        <v>0</v>
      </c>
      <c r="S38" s="286"/>
      <c r="T38" s="286"/>
      <c r="U38" s="286"/>
      <c r="V38" s="287"/>
      <c r="X38" s="139" t="s">
        <v>109</v>
      </c>
    </row>
    <row r="39" spans="1:24" ht="18.75" customHeight="1" x14ac:dyDescent="0.15">
      <c r="A39" s="298"/>
      <c r="B39" s="240" t="s">
        <v>101</v>
      </c>
      <c r="C39" s="306"/>
      <c r="D39" s="306"/>
      <c r="E39" s="186"/>
      <c r="F39" s="94" t="s">
        <v>52</v>
      </c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33"/>
    </row>
    <row r="40" spans="1:24" ht="17.25" customHeight="1" x14ac:dyDescent="0.15">
      <c r="A40" s="298"/>
      <c r="B40" s="385"/>
      <c r="C40" s="386"/>
      <c r="D40" s="386"/>
      <c r="E40" s="382" t="s">
        <v>110</v>
      </c>
      <c r="F40" s="304"/>
      <c r="G40" s="305"/>
      <c r="H40" s="305"/>
      <c r="I40" s="305"/>
      <c r="J40" s="305"/>
      <c r="K40" s="305"/>
      <c r="L40" s="305"/>
      <c r="M40" s="305"/>
      <c r="N40" s="305"/>
      <c r="O40" s="305"/>
      <c r="P40" s="305"/>
      <c r="Q40" s="305"/>
      <c r="R40" s="305"/>
      <c r="S40" s="305"/>
      <c r="T40" s="305"/>
      <c r="U40" s="305"/>
      <c r="V40" s="305"/>
    </row>
    <row r="41" spans="1:24" ht="17.25" customHeight="1" x14ac:dyDescent="0.15">
      <c r="A41" s="140"/>
      <c r="B41" s="387"/>
      <c r="C41" s="388"/>
      <c r="D41" s="388"/>
      <c r="E41" s="431"/>
      <c r="F41" s="304"/>
      <c r="G41" s="305"/>
      <c r="H41" s="305"/>
      <c r="I41" s="305"/>
      <c r="J41" s="305"/>
      <c r="K41" s="305"/>
      <c r="L41" s="305"/>
      <c r="M41" s="305"/>
      <c r="N41" s="305"/>
      <c r="O41" s="305"/>
      <c r="P41" s="305"/>
      <c r="Q41" s="305"/>
      <c r="R41" s="305"/>
      <c r="S41" s="305"/>
      <c r="T41" s="305"/>
      <c r="U41" s="305"/>
      <c r="V41" s="305"/>
    </row>
    <row r="42" spans="1:24" ht="12" customHeight="1" x14ac:dyDescent="0.15">
      <c r="A42" s="140"/>
      <c r="B42" s="42"/>
      <c r="C42" s="42"/>
      <c r="D42" s="42"/>
      <c r="E42" s="42"/>
      <c r="F42" s="29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33"/>
    </row>
    <row r="43" spans="1:24" ht="12" customHeight="1" x14ac:dyDescent="0.15">
      <c r="A43" s="138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33"/>
    </row>
    <row r="44" spans="1:24" ht="12" customHeight="1" x14ac:dyDescent="0.15">
      <c r="A44" s="33"/>
      <c r="B44" s="30"/>
      <c r="C44" s="29"/>
      <c r="D44" s="94"/>
      <c r="E44" s="29"/>
      <c r="F44" s="94"/>
      <c r="G44" s="29"/>
      <c r="H44" s="29"/>
      <c r="I44" s="29"/>
      <c r="J44" s="29"/>
      <c r="K44" s="29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33"/>
    </row>
    <row r="45" spans="1:24" ht="10.5" customHeight="1" x14ac:dyDescent="0.1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</row>
    <row r="46" spans="1:24" ht="27" customHeight="1" x14ac:dyDescent="0.1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</row>
    <row r="47" spans="1:24" ht="27" customHeight="1" x14ac:dyDescent="0.1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</row>
    <row r="48" spans="1:24" ht="19.5" customHeight="1" x14ac:dyDescent="0.1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</row>
    <row r="49" spans="1:22" ht="19.5" customHeight="1" x14ac:dyDescent="0.1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</row>
    <row r="50" spans="1:22" ht="19.5" customHeight="1" x14ac:dyDescent="0.1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</row>
    <row r="51" spans="1:22" ht="19.5" customHeight="1" x14ac:dyDescent="0.1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</row>
    <row r="52" spans="1:22" ht="19.5" customHeight="1" x14ac:dyDescent="0.1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</row>
    <row r="53" spans="1:22" ht="19.5" customHeight="1" x14ac:dyDescent="0.1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</row>
    <row r="54" spans="1:22" ht="19.5" customHeight="1" x14ac:dyDescent="0.1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</row>
    <row r="55" spans="1:22" ht="19.5" customHeight="1" x14ac:dyDescent="0.1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</row>
    <row r="56" spans="1:22" ht="19.5" customHeight="1" x14ac:dyDescent="0.1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</row>
    <row r="57" spans="1:22" ht="19.5" customHeight="1" x14ac:dyDescent="0.1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</row>
    <row r="58" spans="1:22" ht="19.5" customHeight="1" x14ac:dyDescent="0.1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</row>
    <row r="59" spans="1:22" ht="19.5" customHeight="1" x14ac:dyDescent="0.1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</row>
    <row r="60" spans="1:22" ht="19.5" customHeight="1" x14ac:dyDescent="0.1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</row>
    <row r="61" spans="1:22" ht="19.5" customHeight="1" x14ac:dyDescent="0.1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</row>
  </sheetData>
  <sheetProtection algorithmName="SHA-512" hashValue="hGYzEIr+gwr1TFnHIpRHi3KK4aRuGMUdp7jZQkkn2LfXU4cI9CsDfdcCZ85fWvngmIPiWYH0Xts5rs4clUE5yw==" saltValue="9tfazMuRa66GP0/7ONrO0w==" spinCount="100000" sheet="1" objects="1" scenarios="1"/>
  <customSheetViews>
    <customSheetView guid="{A3113B52-3FF7-4B3B-AA19-C88685DFB996}" showPageBreaks="1" zeroValues="0" printArea="1" view="pageBreakPreview">
      <selection activeCell="J8" sqref="J8:U8"/>
      <pageMargins left="0.70866141732283472" right="0.2" top="0.74803149606299213" bottom="0.15748031496062992" header="0.31496062992125984" footer="0.31496062992125984"/>
      <pageSetup paperSize="9" orientation="portrait" blackAndWhite="1" r:id="rId1"/>
    </customSheetView>
  </customSheetViews>
  <mergeCells count="143">
    <mergeCell ref="B1:E3"/>
    <mergeCell ref="L1:M1"/>
    <mergeCell ref="R2:S2"/>
    <mergeCell ref="R3:S4"/>
    <mergeCell ref="B5:E5"/>
    <mergeCell ref="J5:U5"/>
    <mergeCell ref="B7:E7"/>
    <mergeCell ref="J7:K7"/>
    <mergeCell ref="L7:O7"/>
    <mergeCell ref="B8:C10"/>
    <mergeCell ref="D8:E10"/>
    <mergeCell ref="J8:U8"/>
    <mergeCell ref="L9:M9"/>
    <mergeCell ref="O9:P9"/>
    <mergeCell ref="R9:S9"/>
    <mergeCell ref="L10:M10"/>
    <mergeCell ref="O10:P10"/>
    <mergeCell ref="R10:S10"/>
    <mergeCell ref="B12:C13"/>
    <mergeCell ref="D12:F13"/>
    <mergeCell ref="K12:M14"/>
    <mergeCell ref="N12:P14"/>
    <mergeCell ref="Q12:S14"/>
    <mergeCell ref="B14:C15"/>
    <mergeCell ref="D14:F15"/>
    <mergeCell ref="B17:E17"/>
    <mergeCell ref="B18:E18"/>
    <mergeCell ref="G18:K18"/>
    <mergeCell ref="L18:P18"/>
    <mergeCell ref="Q18:V18"/>
    <mergeCell ref="F17:P17"/>
    <mergeCell ref="B19:E19"/>
    <mergeCell ref="H19:K19"/>
    <mergeCell ref="L19:P19"/>
    <mergeCell ref="Q19:V19"/>
    <mergeCell ref="R22:V22"/>
    <mergeCell ref="C23:E23"/>
    <mergeCell ref="G23:H23"/>
    <mergeCell ref="I23:J23"/>
    <mergeCell ref="K23:M23"/>
    <mergeCell ref="N23:Q23"/>
    <mergeCell ref="R23:V23"/>
    <mergeCell ref="B21:E21"/>
    <mergeCell ref="B22:E22"/>
    <mergeCell ref="G22:H22"/>
    <mergeCell ref="I22:J22"/>
    <mergeCell ref="K22:M22"/>
    <mergeCell ref="N22:Q22"/>
    <mergeCell ref="F21:V21"/>
    <mergeCell ref="C25:E25"/>
    <mergeCell ref="G25:H25"/>
    <mergeCell ref="I25:J25"/>
    <mergeCell ref="K25:M25"/>
    <mergeCell ref="N25:Q25"/>
    <mergeCell ref="R25:V25"/>
    <mergeCell ref="C24:E24"/>
    <mergeCell ref="G24:H24"/>
    <mergeCell ref="I24:J24"/>
    <mergeCell ref="K24:M24"/>
    <mergeCell ref="N24:Q24"/>
    <mergeCell ref="R24:V24"/>
    <mergeCell ref="C27:E27"/>
    <mergeCell ref="G27:H27"/>
    <mergeCell ref="I27:J27"/>
    <mergeCell ref="K27:M27"/>
    <mergeCell ref="N27:Q27"/>
    <mergeCell ref="R27:V27"/>
    <mergeCell ref="C26:E26"/>
    <mergeCell ref="G26:H26"/>
    <mergeCell ref="I26:J26"/>
    <mergeCell ref="K26:M26"/>
    <mergeCell ref="N26:Q26"/>
    <mergeCell ref="R26:V26"/>
    <mergeCell ref="C29:E29"/>
    <mergeCell ref="G29:H29"/>
    <mergeCell ref="I29:J29"/>
    <mergeCell ref="K29:M29"/>
    <mergeCell ref="N29:Q29"/>
    <mergeCell ref="R29:V29"/>
    <mergeCell ref="C28:E28"/>
    <mergeCell ref="G28:H28"/>
    <mergeCell ref="I28:J28"/>
    <mergeCell ref="K28:M28"/>
    <mergeCell ref="N28:Q28"/>
    <mergeCell ref="R28:V28"/>
    <mergeCell ref="C31:E31"/>
    <mergeCell ref="G31:H31"/>
    <mergeCell ref="I31:J31"/>
    <mergeCell ref="K31:M31"/>
    <mergeCell ref="N31:Q31"/>
    <mergeCell ref="R31:V31"/>
    <mergeCell ref="C30:E30"/>
    <mergeCell ref="G30:H30"/>
    <mergeCell ref="I30:J30"/>
    <mergeCell ref="K30:M30"/>
    <mergeCell ref="N30:Q30"/>
    <mergeCell ref="R30:V30"/>
    <mergeCell ref="C33:E33"/>
    <mergeCell ref="G33:H33"/>
    <mergeCell ref="I33:J33"/>
    <mergeCell ref="K33:M33"/>
    <mergeCell ref="N33:Q33"/>
    <mergeCell ref="R33:V33"/>
    <mergeCell ref="C32:E32"/>
    <mergeCell ref="G32:H32"/>
    <mergeCell ref="I32:J32"/>
    <mergeCell ref="K32:M32"/>
    <mergeCell ref="N32:Q32"/>
    <mergeCell ref="R32:V32"/>
    <mergeCell ref="C35:E35"/>
    <mergeCell ref="G35:H35"/>
    <mergeCell ref="I35:J35"/>
    <mergeCell ref="K35:M35"/>
    <mergeCell ref="N35:Q35"/>
    <mergeCell ref="R35:V35"/>
    <mergeCell ref="C34:E34"/>
    <mergeCell ref="G34:H34"/>
    <mergeCell ref="I34:J34"/>
    <mergeCell ref="K34:M34"/>
    <mergeCell ref="N34:Q34"/>
    <mergeCell ref="R34:V34"/>
    <mergeCell ref="C37:E37"/>
    <mergeCell ref="G37:H37"/>
    <mergeCell ref="I37:J37"/>
    <mergeCell ref="K37:M37"/>
    <mergeCell ref="N37:Q37"/>
    <mergeCell ref="R37:V37"/>
    <mergeCell ref="C36:E36"/>
    <mergeCell ref="G36:H36"/>
    <mergeCell ref="I36:J36"/>
    <mergeCell ref="K36:M36"/>
    <mergeCell ref="N36:Q36"/>
    <mergeCell ref="R36:V36"/>
    <mergeCell ref="G38:H38"/>
    <mergeCell ref="I38:M38"/>
    <mergeCell ref="N38:Q38"/>
    <mergeCell ref="R38:V38"/>
    <mergeCell ref="A39:A40"/>
    <mergeCell ref="B39:E39"/>
    <mergeCell ref="F40:V40"/>
    <mergeCell ref="F41:V41"/>
    <mergeCell ref="B40:D41"/>
    <mergeCell ref="E40:E41"/>
  </mergeCells>
  <phoneticPr fontId="1"/>
  <conditionalFormatting sqref="H19:K19">
    <cfRule type="cellIs" dxfId="6" priority="1" operator="greaterThan">
      <formula>$B$19-$F$19</formula>
    </cfRule>
  </conditionalFormatting>
  <dataValidations count="5">
    <dataValidation type="list" allowBlank="1" showInputMessage="1" sqref="I24:J37" xr:uid="{00000000-0002-0000-0C00-000000000000}">
      <formula1>"㎡,ｍ,個,人工,缶,本,ｾｯﾄ,式,ヶ所,kg,t,㎥,枚,台,回,袋,箱,件,日,ｈ"</formula1>
    </dataValidation>
    <dataValidation type="list" allowBlank="1" showInputMessage="1" promptTitle="単位の選択" prompt="▼印をクリックして登録されている単位を選んでください。手入力もできます。_x000a_" sqref="I23:J23" xr:uid="{00000000-0002-0000-0C00-000001000000}">
      <formula1>"㎡,ｍ,個,人工,缶,本,ｾｯﾄ,式,ヶ所,kg,t,㎥,枚,台,回,袋,箱,件,日,ｈ"</formula1>
    </dataValidation>
    <dataValidation type="list" allowBlank="1" showInputMessage="1" sqref="R24:V37" xr:uid="{00000000-0002-0000-0C00-000002000000}">
      <formula1>"非課税,　,"</formula1>
    </dataValidation>
    <dataValidation type="list" allowBlank="1" showInputMessage="1" promptTitle="非課税の場合" prompt="▼印をクリックして非課税を選んでください。間違った場合は空白を選んでください。_x000a__x000a__x000a_" sqref="R23:V23" xr:uid="{00000000-0002-0000-0C00-000003000000}">
      <formula1>"非課税,　,"</formula1>
    </dataValidation>
    <dataValidation type="list" allowBlank="1" showInputMessage="1" promptTitle="氏名の選択" prompt="▼印をクリックして登録されている氏名を選んでください。手入力もできます_x000a__x000a_" sqref="B40:D41" xr:uid="{43DA6294-77D0-45B8-ADFC-422C1E66D41E}">
      <formula1>"成田　リサ,高橋 美仁,岩渕　信幸,中屋　栄一,山本　徳生,八木澤　稔,山本　裕平,佐々木　良輔,澤田　卓能,岡和田　正敏,宮崎　康志,尾上　輝（札幌）"</formula1>
    </dataValidation>
  </dataValidations>
  <hyperlinks>
    <hyperlink ref="R3:S4" location="表紙!A1" display="表紙!A1" xr:uid="{00000000-0004-0000-0C00-000000000000}"/>
  </hyperlinks>
  <pageMargins left="0.70866141732283472" right="0.19685039370078741" top="0.74803149606299213" bottom="0.15748031496062992" header="0.31496062992125984" footer="0.31496062992125984"/>
  <pageSetup paperSize="9" orientation="portrait" blackAndWhite="1" r:id="rId2"/>
  <headerFooter>
    <oddFooter>&amp;R2019バージョン請求書　令和1.10</oddFooter>
  </headerFooter>
  <drawing r:id="rId3"/>
  <legacyDrawing r:id="rId4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tabColor theme="4" tint="-0.249977111117893"/>
  </sheetPr>
  <dimension ref="A1:X61"/>
  <sheetViews>
    <sheetView showZeros="0" view="pageBreakPreview" zoomScaleNormal="80" zoomScaleSheetLayoutView="100" workbookViewId="0">
      <selection activeCell="B40" sqref="B40:D41"/>
    </sheetView>
  </sheetViews>
  <sheetFormatPr defaultColWidth="9" defaultRowHeight="13.5" x14ac:dyDescent="0.15"/>
  <cols>
    <col min="1" max="1" width="1.625" style="27" customWidth="1"/>
    <col min="2" max="2" width="3.375" style="27" customWidth="1"/>
    <col min="3" max="3" width="10.625" style="27" customWidth="1"/>
    <col min="4" max="4" width="11.25" style="27" customWidth="1"/>
    <col min="5" max="5" width="5.375" style="27" customWidth="1"/>
    <col min="6" max="6" width="17" style="27" customWidth="1"/>
    <col min="7" max="13" width="3" style="27" customWidth="1"/>
    <col min="14" max="14" width="3.25" style="27" customWidth="1"/>
    <col min="15" max="19" width="3" style="27" customWidth="1"/>
    <col min="20" max="21" width="2.375" style="27" customWidth="1"/>
    <col min="22" max="22" width="2.25" style="27" customWidth="1"/>
    <col min="23" max="23" width="1.375" style="27" customWidth="1"/>
    <col min="24" max="35" width="13.25" style="27" customWidth="1"/>
    <col min="36" max="16384" width="9" style="27"/>
  </cols>
  <sheetData>
    <row r="1" spans="1:22" ht="15" customHeight="1" x14ac:dyDescent="0.15">
      <c r="B1" s="312" t="s">
        <v>42</v>
      </c>
      <c r="C1" s="313"/>
      <c r="D1" s="313"/>
      <c r="E1" s="314"/>
      <c r="F1" s="29"/>
      <c r="G1" s="29"/>
      <c r="H1" s="29"/>
      <c r="I1" s="29"/>
      <c r="J1" s="29"/>
      <c r="K1" s="29"/>
      <c r="L1" s="217" t="s">
        <v>126</v>
      </c>
      <c r="M1" s="217"/>
      <c r="N1" s="29">
        <f>基本情報入力!D4</f>
        <v>0</v>
      </c>
      <c r="O1" s="29" t="s">
        <v>14</v>
      </c>
      <c r="P1" s="29">
        <f>基本情報入力!F4</f>
        <v>0</v>
      </c>
      <c r="Q1" s="29" t="s">
        <v>13</v>
      </c>
      <c r="R1" s="29">
        <f>基本情報入力!H4</f>
        <v>0</v>
      </c>
      <c r="S1" s="29" t="s">
        <v>12</v>
      </c>
      <c r="T1" s="29"/>
      <c r="U1" s="29"/>
    </row>
    <row r="2" spans="1:22" ht="15" customHeight="1" thickBot="1" x14ac:dyDescent="0.2">
      <c r="B2" s="315"/>
      <c r="C2" s="316"/>
      <c r="D2" s="316"/>
      <c r="E2" s="317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115"/>
      <c r="R2" s="321" t="s">
        <v>32</v>
      </c>
      <c r="S2" s="322"/>
      <c r="T2" s="29"/>
      <c r="U2" s="29"/>
    </row>
    <row r="3" spans="1:22" ht="15" customHeight="1" thickBot="1" x14ac:dyDescent="0.2">
      <c r="A3" s="33"/>
      <c r="B3" s="318"/>
      <c r="C3" s="319"/>
      <c r="D3" s="319"/>
      <c r="E3" s="320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307">
        <v>10</v>
      </c>
      <c r="S3" s="308"/>
      <c r="T3" s="29"/>
      <c r="U3" s="29"/>
      <c r="V3" s="33"/>
    </row>
    <row r="4" spans="1:22" ht="10.5" customHeight="1" thickBot="1" x14ac:dyDescent="0.2">
      <c r="A4" s="33"/>
      <c r="B4" s="29"/>
      <c r="C4" s="116"/>
      <c r="D4" s="116"/>
      <c r="E4" s="116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309"/>
      <c r="S4" s="310"/>
      <c r="T4" s="29"/>
      <c r="U4" s="29"/>
      <c r="V4" s="33"/>
    </row>
    <row r="5" spans="1:22" ht="21" customHeight="1" x14ac:dyDescent="0.15">
      <c r="A5" s="33"/>
      <c r="B5" s="324" t="s">
        <v>100</v>
      </c>
      <c r="C5" s="324"/>
      <c r="D5" s="324"/>
      <c r="E5" s="324"/>
      <c r="F5" s="29"/>
      <c r="G5" s="29"/>
      <c r="H5" s="29"/>
      <c r="I5" s="29"/>
      <c r="J5" s="235">
        <f>基本情報入力!C5</f>
        <v>0</v>
      </c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33"/>
    </row>
    <row r="6" spans="1:22" ht="15" customHeight="1" x14ac:dyDescent="0.15">
      <c r="A6" s="33"/>
      <c r="B6" s="117"/>
      <c r="C6" s="117"/>
      <c r="D6" s="117"/>
      <c r="E6" s="117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33"/>
    </row>
    <row r="7" spans="1:22" ht="21" customHeight="1" thickBot="1" x14ac:dyDescent="0.2">
      <c r="A7" s="33"/>
      <c r="B7" s="323" t="s">
        <v>0</v>
      </c>
      <c r="C7" s="323"/>
      <c r="D7" s="323"/>
      <c r="E7" s="323"/>
      <c r="F7" s="29"/>
      <c r="G7" s="29"/>
      <c r="H7" s="29"/>
      <c r="I7" s="29"/>
      <c r="J7" s="432" t="s">
        <v>26</v>
      </c>
      <c r="K7" s="432"/>
      <c r="L7" s="395">
        <f>基本情報入力!C7</f>
        <v>0</v>
      </c>
      <c r="M7" s="396"/>
      <c r="N7" s="396"/>
      <c r="O7" s="396"/>
      <c r="P7" s="30"/>
      <c r="Q7" s="30"/>
      <c r="R7" s="29"/>
      <c r="S7" s="29"/>
      <c r="T7" s="29"/>
      <c r="U7" s="29"/>
      <c r="V7" s="33"/>
    </row>
    <row r="8" spans="1:22" ht="15.75" customHeight="1" x14ac:dyDescent="0.15">
      <c r="A8" s="33"/>
      <c r="B8" s="331" t="s">
        <v>1</v>
      </c>
      <c r="C8" s="332"/>
      <c r="D8" s="336">
        <f>SUM(H19+N38)</f>
        <v>0</v>
      </c>
      <c r="E8" s="337"/>
      <c r="F8" s="29"/>
      <c r="G8" s="29"/>
      <c r="H8" s="29"/>
      <c r="I8" s="29"/>
      <c r="J8" s="350">
        <f>基本情報入力!C8</f>
        <v>0</v>
      </c>
      <c r="K8" s="350"/>
      <c r="L8" s="350"/>
      <c r="M8" s="350"/>
      <c r="N8" s="350"/>
      <c r="O8" s="350"/>
      <c r="P8" s="350"/>
      <c r="Q8" s="350"/>
      <c r="R8" s="350"/>
      <c r="S8" s="350"/>
      <c r="T8" s="350"/>
      <c r="U8" s="350"/>
      <c r="V8" s="119"/>
    </row>
    <row r="9" spans="1:22" ht="13.5" customHeight="1" x14ac:dyDescent="0.15">
      <c r="A9" s="33"/>
      <c r="B9" s="333"/>
      <c r="C9" s="217"/>
      <c r="D9" s="338"/>
      <c r="E9" s="339"/>
      <c r="F9" s="29"/>
      <c r="G9" s="29"/>
      <c r="H9" s="29"/>
      <c r="I9" s="29"/>
      <c r="J9" s="43" t="s">
        <v>27</v>
      </c>
      <c r="K9" s="43"/>
      <c r="L9" s="351">
        <f>基本情報入力!C9</f>
        <v>0</v>
      </c>
      <c r="M9" s="351"/>
      <c r="N9" s="44" t="s">
        <v>28</v>
      </c>
      <c r="O9" s="351">
        <f>基本情報入力!E9</f>
        <v>0</v>
      </c>
      <c r="P9" s="351"/>
      <c r="Q9" s="44" t="s">
        <v>28</v>
      </c>
      <c r="R9" s="351">
        <f>基本情報入力!G9</f>
        <v>0</v>
      </c>
      <c r="S9" s="351"/>
      <c r="T9" s="29"/>
      <c r="U9" s="29"/>
      <c r="V9" s="33"/>
    </row>
    <row r="10" spans="1:22" ht="13.5" customHeight="1" thickBot="1" x14ac:dyDescent="0.2">
      <c r="A10" s="33"/>
      <c r="B10" s="334"/>
      <c r="C10" s="335"/>
      <c r="D10" s="340"/>
      <c r="E10" s="341"/>
      <c r="F10" s="29" t="s">
        <v>30</v>
      </c>
      <c r="G10" s="29"/>
      <c r="H10" s="29"/>
      <c r="I10" s="29"/>
      <c r="J10" s="120" t="s">
        <v>29</v>
      </c>
      <c r="K10" s="120"/>
      <c r="L10" s="311">
        <f>基本情報入力!C10</f>
        <v>0</v>
      </c>
      <c r="M10" s="311"/>
      <c r="N10" s="121" t="s">
        <v>28</v>
      </c>
      <c r="O10" s="311">
        <f>基本情報入力!E10</f>
        <v>0</v>
      </c>
      <c r="P10" s="311"/>
      <c r="Q10" s="121" t="s">
        <v>28</v>
      </c>
      <c r="R10" s="311">
        <f>基本情報入力!G10</f>
        <v>0</v>
      </c>
      <c r="S10" s="311"/>
      <c r="T10" s="29"/>
      <c r="U10" s="29"/>
      <c r="V10" s="33"/>
    </row>
    <row r="11" spans="1:22" ht="11.25" customHeight="1" thickBot="1" x14ac:dyDescent="0.2">
      <c r="A11" s="33"/>
      <c r="B11" s="29"/>
      <c r="C11" s="29"/>
      <c r="D11" s="29"/>
      <c r="E11" s="29"/>
      <c r="F11" s="29"/>
      <c r="G11" s="29"/>
      <c r="H11" s="29"/>
      <c r="I11" s="29"/>
      <c r="V11" s="33"/>
    </row>
    <row r="12" spans="1:22" ht="14.1" customHeight="1" x14ac:dyDescent="0.15">
      <c r="A12" s="33"/>
      <c r="B12" s="358" t="s">
        <v>15</v>
      </c>
      <c r="C12" s="359"/>
      <c r="D12" s="397"/>
      <c r="E12" s="398"/>
      <c r="F12" s="399"/>
      <c r="G12" s="29"/>
      <c r="H12" s="29"/>
      <c r="I12" s="29"/>
      <c r="J12" s="122"/>
      <c r="K12" s="403"/>
      <c r="L12" s="345"/>
      <c r="M12" s="345"/>
      <c r="N12" s="403"/>
      <c r="O12" s="345"/>
      <c r="P12" s="345"/>
      <c r="Q12" s="403"/>
      <c r="R12" s="345"/>
      <c r="S12" s="345"/>
      <c r="V12" s="33"/>
    </row>
    <row r="13" spans="1:22" ht="13.5" customHeight="1" thickBot="1" x14ac:dyDescent="0.2">
      <c r="A13" s="33"/>
      <c r="B13" s="360"/>
      <c r="C13" s="361"/>
      <c r="D13" s="400"/>
      <c r="E13" s="401"/>
      <c r="F13" s="402"/>
      <c r="G13" s="29"/>
      <c r="H13" s="29"/>
      <c r="I13" s="29"/>
      <c r="J13" s="122"/>
      <c r="K13" s="346"/>
      <c r="L13" s="346"/>
      <c r="M13" s="346"/>
      <c r="N13" s="346"/>
      <c r="O13" s="346"/>
      <c r="P13" s="346"/>
      <c r="Q13" s="346"/>
      <c r="R13" s="346"/>
      <c r="S13" s="346"/>
      <c r="V13" s="33"/>
    </row>
    <row r="14" spans="1:22" ht="13.5" customHeight="1" x14ac:dyDescent="0.15">
      <c r="A14" s="33"/>
      <c r="B14" s="358" t="s">
        <v>16</v>
      </c>
      <c r="C14" s="359"/>
      <c r="D14" s="404"/>
      <c r="E14" s="405"/>
      <c r="F14" s="406"/>
      <c r="G14" s="29"/>
      <c r="H14" s="29"/>
      <c r="I14" s="29"/>
      <c r="J14" s="122"/>
      <c r="K14" s="347"/>
      <c r="L14" s="347"/>
      <c r="M14" s="347"/>
      <c r="N14" s="347"/>
      <c r="O14" s="347"/>
      <c r="P14" s="347"/>
      <c r="Q14" s="347"/>
      <c r="R14" s="347"/>
      <c r="S14" s="347"/>
      <c r="V14" s="33"/>
    </row>
    <row r="15" spans="1:22" ht="15.75" customHeight="1" thickBot="1" x14ac:dyDescent="0.2">
      <c r="A15" s="33"/>
      <c r="B15" s="360"/>
      <c r="C15" s="361"/>
      <c r="D15" s="407"/>
      <c r="E15" s="408"/>
      <c r="F15" s="409"/>
      <c r="G15" s="29"/>
      <c r="H15" s="29"/>
      <c r="I15" s="29"/>
      <c r="J15" s="29"/>
      <c r="M15" s="33"/>
      <c r="N15" s="33"/>
      <c r="O15" s="33"/>
      <c r="P15" s="33"/>
      <c r="Q15" s="33"/>
      <c r="R15" s="33"/>
      <c r="S15" s="33"/>
      <c r="V15" s="33"/>
    </row>
    <row r="16" spans="1:22" ht="11.25" customHeight="1" thickBot="1" x14ac:dyDescent="0.2">
      <c r="A16" s="33"/>
      <c r="B16" s="123"/>
      <c r="C16" s="123"/>
      <c r="D16" s="123"/>
      <c r="E16" s="124"/>
      <c r="F16" s="94"/>
      <c r="G16" s="29"/>
      <c r="H16" s="29"/>
      <c r="I16" s="29"/>
      <c r="J16" s="29"/>
      <c r="K16" s="43"/>
      <c r="L16" s="43"/>
      <c r="M16" s="125"/>
      <c r="N16" s="125"/>
      <c r="P16" s="43"/>
      <c r="Q16" s="44"/>
      <c r="R16" s="125"/>
      <c r="S16" s="125"/>
      <c r="T16" s="29"/>
      <c r="U16" s="29"/>
      <c r="V16" s="33"/>
    </row>
    <row r="17" spans="1:22" ht="23.25" customHeight="1" thickBot="1" x14ac:dyDescent="0.2">
      <c r="A17" s="33"/>
      <c r="B17" s="284" t="s">
        <v>113</v>
      </c>
      <c r="C17" s="263"/>
      <c r="D17" s="263"/>
      <c r="E17" s="264"/>
      <c r="F17" s="248" t="s">
        <v>116</v>
      </c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9"/>
      <c r="R17" s="29"/>
      <c r="S17" s="29"/>
      <c r="T17" s="29"/>
      <c r="U17" s="29"/>
      <c r="V17" s="33"/>
    </row>
    <row r="18" spans="1:22" ht="22.5" customHeight="1" x14ac:dyDescent="0.15">
      <c r="A18" s="33"/>
      <c r="B18" s="365" t="s">
        <v>114</v>
      </c>
      <c r="C18" s="181"/>
      <c r="D18" s="181"/>
      <c r="E18" s="182"/>
      <c r="F18" s="126" t="s">
        <v>44</v>
      </c>
      <c r="G18" s="370" t="s">
        <v>17</v>
      </c>
      <c r="H18" s="370"/>
      <c r="I18" s="370"/>
      <c r="J18" s="370"/>
      <c r="K18" s="370"/>
      <c r="L18" s="370" t="s">
        <v>18</v>
      </c>
      <c r="M18" s="370"/>
      <c r="N18" s="370"/>
      <c r="O18" s="370"/>
      <c r="P18" s="370"/>
      <c r="Q18" s="180" t="s">
        <v>115</v>
      </c>
      <c r="R18" s="181"/>
      <c r="S18" s="181"/>
      <c r="T18" s="181"/>
      <c r="U18" s="181"/>
      <c r="V18" s="182"/>
    </row>
    <row r="19" spans="1:22" ht="30" customHeight="1" thickBot="1" x14ac:dyDescent="0.2">
      <c r="A19" s="33"/>
      <c r="B19" s="372"/>
      <c r="C19" s="368"/>
      <c r="D19" s="368"/>
      <c r="E19" s="373"/>
      <c r="F19" s="127"/>
      <c r="G19" s="128" t="s">
        <v>25</v>
      </c>
      <c r="H19" s="368"/>
      <c r="I19" s="368"/>
      <c r="J19" s="368"/>
      <c r="K19" s="369"/>
      <c r="L19" s="371">
        <f>SUM(B19-F19-H19)</f>
        <v>0</v>
      </c>
      <c r="M19" s="371"/>
      <c r="N19" s="371"/>
      <c r="O19" s="371"/>
      <c r="P19" s="371"/>
      <c r="Q19" s="362"/>
      <c r="R19" s="363"/>
      <c r="S19" s="363"/>
      <c r="T19" s="363"/>
      <c r="U19" s="363"/>
      <c r="V19" s="364"/>
    </row>
    <row r="20" spans="1:22" ht="11.25" customHeight="1" thickBot="1" x14ac:dyDescent="0.2">
      <c r="A20" s="33"/>
      <c r="B20" s="29"/>
      <c r="C20" s="123"/>
      <c r="D20" s="123"/>
      <c r="E20" s="94"/>
      <c r="F20" s="94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33"/>
    </row>
    <row r="21" spans="1:22" ht="27" customHeight="1" thickBot="1" x14ac:dyDescent="0.2">
      <c r="A21" s="129"/>
      <c r="B21" s="331" t="s">
        <v>33</v>
      </c>
      <c r="C21" s="332"/>
      <c r="D21" s="332"/>
      <c r="E21" s="384"/>
      <c r="F21" s="250" t="s">
        <v>117</v>
      </c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</row>
    <row r="22" spans="1:22" ht="23.25" customHeight="1" thickBot="1" x14ac:dyDescent="0.2">
      <c r="A22" s="130"/>
      <c r="B22" s="379" t="s">
        <v>19</v>
      </c>
      <c r="C22" s="380"/>
      <c r="D22" s="380"/>
      <c r="E22" s="381"/>
      <c r="F22" s="131" t="s">
        <v>20</v>
      </c>
      <c r="G22" s="374" t="s">
        <v>45</v>
      </c>
      <c r="H22" s="375"/>
      <c r="I22" s="288" t="s">
        <v>46</v>
      </c>
      <c r="J22" s="288"/>
      <c r="K22" s="374" t="s">
        <v>21</v>
      </c>
      <c r="L22" s="288"/>
      <c r="M22" s="375"/>
      <c r="N22" s="376" t="s">
        <v>22</v>
      </c>
      <c r="O22" s="377"/>
      <c r="P22" s="377"/>
      <c r="Q22" s="378"/>
      <c r="R22" s="262" t="s">
        <v>43</v>
      </c>
      <c r="S22" s="263"/>
      <c r="T22" s="263"/>
      <c r="U22" s="263"/>
      <c r="V22" s="264"/>
    </row>
    <row r="23" spans="1:22" ht="25.5" customHeight="1" x14ac:dyDescent="0.15">
      <c r="A23" s="130"/>
      <c r="B23" s="126">
        <v>1</v>
      </c>
      <c r="C23" s="410"/>
      <c r="D23" s="411"/>
      <c r="E23" s="412"/>
      <c r="F23" s="144"/>
      <c r="G23" s="413"/>
      <c r="H23" s="414"/>
      <c r="I23" s="257"/>
      <c r="J23" s="258"/>
      <c r="K23" s="415"/>
      <c r="L23" s="416"/>
      <c r="M23" s="417"/>
      <c r="N23" s="275">
        <f>SUM(G23*K23)</f>
        <v>0</v>
      </c>
      <c r="O23" s="276"/>
      <c r="P23" s="276"/>
      <c r="Q23" s="277"/>
      <c r="R23" s="278"/>
      <c r="S23" s="279"/>
      <c r="T23" s="279"/>
      <c r="U23" s="279"/>
      <c r="V23" s="280"/>
    </row>
    <row r="24" spans="1:22" ht="25.5" customHeight="1" x14ac:dyDescent="0.15">
      <c r="A24" s="130"/>
      <c r="B24" s="132">
        <v>2</v>
      </c>
      <c r="C24" s="423"/>
      <c r="D24" s="424"/>
      <c r="E24" s="425"/>
      <c r="F24" s="145"/>
      <c r="G24" s="255"/>
      <c r="H24" s="256"/>
      <c r="I24" s="257"/>
      <c r="J24" s="258"/>
      <c r="K24" s="259"/>
      <c r="L24" s="260"/>
      <c r="M24" s="261"/>
      <c r="N24" s="265">
        <f>SUM(G24*K24)</f>
        <v>0</v>
      </c>
      <c r="O24" s="266"/>
      <c r="P24" s="266"/>
      <c r="Q24" s="267"/>
      <c r="R24" s="281"/>
      <c r="S24" s="282"/>
      <c r="T24" s="282"/>
      <c r="U24" s="282"/>
      <c r="V24" s="283"/>
    </row>
    <row r="25" spans="1:22" ht="25.5" customHeight="1" x14ac:dyDescent="0.15">
      <c r="A25" s="130"/>
      <c r="B25" s="132">
        <v>3</v>
      </c>
      <c r="C25" s="423"/>
      <c r="D25" s="424"/>
      <c r="E25" s="425"/>
      <c r="F25" s="145"/>
      <c r="G25" s="421"/>
      <c r="H25" s="422"/>
      <c r="I25" s="257"/>
      <c r="J25" s="258"/>
      <c r="K25" s="259"/>
      <c r="L25" s="260"/>
      <c r="M25" s="261"/>
      <c r="N25" s="265">
        <f t="shared" ref="N25:N37" si="0">SUM(G25*K25)</f>
        <v>0</v>
      </c>
      <c r="O25" s="266"/>
      <c r="P25" s="266"/>
      <c r="Q25" s="267"/>
      <c r="R25" s="281"/>
      <c r="S25" s="282"/>
      <c r="T25" s="282"/>
      <c r="U25" s="282"/>
      <c r="V25" s="283"/>
    </row>
    <row r="26" spans="1:22" ht="25.5" customHeight="1" x14ac:dyDescent="0.15">
      <c r="A26" s="130"/>
      <c r="B26" s="132">
        <v>4</v>
      </c>
      <c r="C26" s="423"/>
      <c r="D26" s="424"/>
      <c r="E26" s="425"/>
      <c r="F26" s="145"/>
      <c r="G26" s="421"/>
      <c r="H26" s="422"/>
      <c r="I26" s="257"/>
      <c r="J26" s="258"/>
      <c r="K26" s="259"/>
      <c r="L26" s="260"/>
      <c r="M26" s="261"/>
      <c r="N26" s="265">
        <f t="shared" si="0"/>
        <v>0</v>
      </c>
      <c r="O26" s="266"/>
      <c r="P26" s="266"/>
      <c r="Q26" s="267"/>
      <c r="R26" s="281"/>
      <c r="S26" s="282"/>
      <c r="T26" s="282"/>
      <c r="U26" s="282"/>
      <c r="V26" s="283"/>
    </row>
    <row r="27" spans="1:22" ht="25.5" customHeight="1" x14ac:dyDescent="0.15">
      <c r="A27" s="130"/>
      <c r="B27" s="132">
        <v>5</v>
      </c>
      <c r="C27" s="423"/>
      <c r="D27" s="424"/>
      <c r="E27" s="425"/>
      <c r="F27" s="145"/>
      <c r="G27" s="421"/>
      <c r="H27" s="422"/>
      <c r="I27" s="257"/>
      <c r="J27" s="258"/>
      <c r="K27" s="259"/>
      <c r="L27" s="260"/>
      <c r="M27" s="261"/>
      <c r="N27" s="265">
        <f t="shared" si="0"/>
        <v>0</v>
      </c>
      <c r="O27" s="266"/>
      <c r="P27" s="266"/>
      <c r="Q27" s="267"/>
      <c r="R27" s="281"/>
      <c r="S27" s="282"/>
      <c r="T27" s="282"/>
      <c r="U27" s="282"/>
      <c r="V27" s="283"/>
    </row>
    <row r="28" spans="1:22" ht="25.5" customHeight="1" x14ac:dyDescent="0.15">
      <c r="A28" s="130"/>
      <c r="B28" s="132">
        <v>6</v>
      </c>
      <c r="C28" s="423"/>
      <c r="D28" s="424"/>
      <c r="E28" s="425"/>
      <c r="F28" s="145"/>
      <c r="G28" s="421"/>
      <c r="H28" s="422"/>
      <c r="I28" s="257"/>
      <c r="J28" s="258"/>
      <c r="K28" s="259"/>
      <c r="L28" s="260"/>
      <c r="M28" s="261"/>
      <c r="N28" s="265">
        <f t="shared" si="0"/>
        <v>0</v>
      </c>
      <c r="O28" s="266"/>
      <c r="P28" s="266"/>
      <c r="Q28" s="267"/>
      <c r="R28" s="281"/>
      <c r="S28" s="282"/>
      <c r="T28" s="282"/>
      <c r="U28" s="282"/>
      <c r="V28" s="283"/>
    </row>
    <row r="29" spans="1:22" ht="25.5" customHeight="1" x14ac:dyDescent="0.15">
      <c r="A29" s="130"/>
      <c r="B29" s="132">
        <v>7</v>
      </c>
      <c r="C29" s="423"/>
      <c r="D29" s="424"/>
      <c r="E29" s="425"/>
      <c r="F29" s="145"/>
      <c r="G29" s="421"/>
      <c r="H29" s="422"/>
      <c r="I29" s="257"/>
      <c r="J29" s="258"/>
      <c r="K29" s="259"/>
      <c r="L29" s="260"/>
      <c r="M29" s="261"/>
      <c r="N29" s="265">
        <f t="shared" si="0"/>
        <v>0</v>
      </c>
      <c r="O29" s="266"/>
      <c r="P29" s="266"/>
      <c r="Q29" s="267"/>
      <c r="R29" s="281"/>
      <c r="S29" s="282"/>
      <c r="T29" s="282"/>
      <c r="U29" s="282"/>
      <c r="V29" s="283"/>
    </row>
    <row r="30" spans="1:22" ht="25.5" customHeight="1" x14ac:dyDescent="0.15">
      <c r="A30" s="130"/>
      <c r="B30" s="132">
        <v>8</v>
      </c>
      <c r="C30" s="423"/>
      <c r="D30" s="424"/>
      <c r="E30" s="425"/>
      <c r="F30" s="145"/>
      <c r="G30" s="421"/>
      <c r="H30" s="422"/>
      <c r="I30" s="257"/>
      <c r="J30" s="258"/>
      <c r="K30" s="259"/>
      <c r="L30" s="260"/>
      <c r="M30" s="261"/>
      <c r="N30" s="265">
        <f t="shared" si="0"/>
        <v>0</v>
      </c>
      <c r="O30" s="266"/>
      <c r="P30" s="266"/>
      <c r="Q30" s="267"/>
      <c r="R30" s="281"/>
      <c r="S30" s="282"/>
      <c r="T30" s="282"/>
      <c r="U30" s="282"/>
      <c r="V30" s="283"/>
    </row>
    <row r="31" spans="1:22" ht="25.5" customHeight="1" x14ac:dyDescent="0.15">
      <c r="A31" s="130"/>
      <c r="B31" s="132">
        <v>9</v>
      </c>
      <c r="C31" s="423"/>
      <c r="D31" s="424"/>
      <c r="E31" s="425"/>
      <c r="F31" s="145"/>
      <c r="G31" s="421"/>
      <c r="H31" s="422"/>
      <c r="I31" s="257"/>
      <c r="J31" s="258"/>
      <c r="K31" s="259"/>
      <c r="L31" s="260"/>
      <c r="M31" s="261"/>
      <c r="N31" s="265">
        <f t="shared" si="0"/>
        <v>0</v>
      </c>
      <c r="O31" s="266"/>
      <c r="P31" s="266"/>
      <c r="Q31" s="267"/>
      <c r="R31" s="281"/>
      <c r="S31" s="282"/>
      <c r="T31" s="282"/>
      <c r="U31" s="282"/>
      <c r="V31" s="283"/>
    </row>
    <row r="32" spans="1:22" ht="25.5" customHeight="1" x14ac:dyDescent="0.15">
      <c r="A32" s="130"/>
      <c r="B32" s="132">
        <v>10</v>
      </c>
      <c r="C32" s="423"/>
      <c r="D32" s="424"/>
      <c r="E32" s="425"/>
      <c r="F32" s="145"/>
      <c r="G32" s="421"/>
      <c r="H32" s="422"/>
      <c r="I32" s="257"/>
      <c r="J32" s="258"/>
      <c r="K32" s="259"/>
      <c r="L32" s="260"/>
      <c r="M32" s="261"/>
      <c r="N32" s="265">
        <f t="shared" si="0"/>
        <v>0</v>
      </c>
      <c r="O32" s="266"/>
      <c r="P32" s="266"/>
      <c r="Q32" s="267"/>
      <c r="R32" s="281"/>
      <c r="S32" s="282"/>
      <c r="T32" s="282"/>
      <c r="U32" s="282"/>
      <c r="V32" s="283"/>
    </row>
    <row r="33" spans="1:24" ht="25.5" customHeight="1" x14ac:dyDescent="0.15">
      <c r="A33" s="130"/>
      <c r="B33" s="134">
        <v>11</v>
      </c>
      <c r="C33" s="423"/>
      <c r="D33" s="424"/>
      <c r="E33" s="425"/>
      <c r="F33" s="145"/>
      <c r="G33" s="421"/>
      <c r="H33" s="422"/>
      <c r="I33" s="257"/>
      <c r="J33" s="258"/>
      <c r="K33" s="259"/>
      <c r="L33" s="260"/>
      <c r="M33" s="261"/>
      <c r="N33" s="265">
        <f t="shared" si="0"/>
        <v>0</v>
      </c>
      <c r="O33" s="266"/>
      <c r="P33" s="266"/>
      <c r="Q33" s="267"/>
      <c r="R33" s="281"/>
      <c r="S33" s="282"/>
      <c r="T33" s="282"/>
      <c r="U33" s="282"/>
      <c r="V33" s="283"/>
    </row>
    <row r="34" spans="1:24" ht="25.5" customHeight="1" x14ac:dyDescent="0.15">
      <c r="A34" s="130"/>
      <c r="B34" s="134">
        <v>12</v>
      </c>
      <c r="C34" s="423"/>
      <c r="D34" s="424"/>
      <c r="E34" s="425"/>
      <c r="F34" s="146"/>
      <c r="G34" s="421"/>
      <c r="H34" s="422"/>
      <c r="I34" s="257"/>
      <c r="J34" s="258"/>
      <c r="K34" s="259"/>
      <c r="L34" s="260"/>
      <c r="M34" s="261"/>
      <c r="N34" s="265">
        <f t="shared" si="0"/>
        <v>0</v>
      </c>
      <c r="O34" s="266"/>
      <c r="P34" s="266"/>
      <c r="Q34" s="267"/>
      <c r="R34" s="281"/>
      <c r="S34" s="282"/>
      <c r="T34" s="282"/>
      <c r="U34" s="282"/>
      <c r="V34" s="283"/>
    </row>
    <row r="35" spans="1:24" ht="25.5" customHeight="1" x14ac:dyDescent="0.15">
      <c r="A35" s="130"/>
      <c r="B35" s="134">
        <v>13</v>
      </c>
      <c r="C35" s="423"/>
      <c r="D35" s="424"/>
      <c r="E35" s="425"/>
      <c r="F35" s="146"/>
      <c r="G35" s="421"/>
      <c r="H35" s="422"/>
      <c r="I35" s="257"/>
      <c r="J35" s="258"/>
      <c r="K35" s="259"/>
      <c r="L35" s="260"/>
      <c r="M35" s="261"/>
      <c r="N35" s="265">
        <f t="shared" si="0"/>
        <v>0</v>
      </c>
      <c r="O35" s="266"/>
      <c r="P35" s="266"/>
      <c r="Q35" s="267"/>
      <c r="R35" s="281"/>
      <c r="S35" s="282"/>
      <c r="T35" s="282"/>
      <c r="U35" s="282"/>
      <c r="V35" s="283"/>
    </row>
    <row r="36" spans="1:24" ht="25.5" customHeight="1" x14ac:dyDescent="0.15">
      <c r="A36" s="130"/>
      <c r="B36" s="134">
        <v>14</v>
      </c>
      <c r="C36" s="423"/>
      <c r="D36" s="424"/>
      <c r="E36" s="425"/>
      <c r="F36" s="146"/>
      <c r="G36" s="421"/>
      <c r="H36" s="422"/>
      <c r="I36" s="257"/>
      <c r="J36" s="258"/>
      <c r="K36" s="259"/>
      <c r="L36" s="260"/>
      <c r="M36" s="261"/>
      <c r="N36" s="265">
        <f t="shared" si="0"/>
        <v>0</v>
      </c>
      <c r="O36" s="266"/>
      <c r="P36" s="266"/>
      <c r="Q36" s="267"/>
      <c r="R36" s="281"/>
      <c r="S36" s="282"/>
      <c r="T36" s="282"/>
      <c r="U36" s="282"/>
      <c r="V36" s="283"/>
    </row>
    <row r="37" spans="1:24" ht="25.5" customHeight="1" thickBot="1" x14ac:dyDescent="0.2">
      <c r="A37" s="130"/>
      <c r="B37" s="136">
        <v>15</v>
      </c>
      <c r="C37" s="426"/>
      <c r="D37" s="427"/>
      <c r="E37" s="428"/>
      <c r="F37" s="147"/>
      <c r="G37" s="421"/>
      <c r="H37" s="422"/>
      <c r="I37" s="302"/>
      <c r="J37" s="303"/>
      <c r="K37" s="259"/>
      <c r="L37" s="260"/>
      <c r="M37" s="261"/>
      <c r="N37" s="265">
        <f t="shared" si="0"/>
        <v>0</v>
      </c>
      <c r="O37" s="266"/>
      <c r="P37" s="266"/>
      <c r="Q37" s="267"/>
      <c r="R37" s="281"/>
      <c r="S37" s="282"/>
      <c r="T37" s="282"/>
      <c r="U37" s="282"/>
      <c r="V37" s="283"/>
    </row>
    <row r="38" spans="1:24" ht="28.5" customHeight="1" thickBot="1" x14ac:dyDescent="0.2">
      <c r="A38" s="138"/>
      <c r="B38" s="29"/>
      <c r="C38" s="29"/>
      <c r="D38" s="29"/>
      <c r="E38" s="30"/>
      <c r="F38" s="59"/>
      <c r="G38" s="290" t="s">
        <v>23</v>
      </c>
      <c r="H38" s="291"/>
      <c r="I38" s="288" t="s">
        <v>24</v>
      </c>
      <c r="J38" s="288"/>
      <c r="K38" s="288"/>
      <c r="L38" s="288"/>
      <c r="M38" s="289"/>
      <c r="N38" s="292">
        <f t="shared" ref="N38" si="1">SUM(N23:Q37)</f>
        <v>0</v>
      </c>
      <c r="O38" s="293"/>
      <c r="P38" s="293"/>
      <c r="Q38" s="293"/>
      <c r="R38" s="285">
        <f ca="1">SUMIF(R23:V37,"非課税",N23:Q37)</f>
        <v>0</v>
      </c>
      <c r="S38" s="286"/>
      <c r="T38" s="286"/>
      <c r="U38" s="286"/>
      <c r="V38" s="287"/>
      <c r="X38" s="139" t="s">
        <v>109</v>
      </c>
    </row>
    <row r="39" spans="1:24" ht="18.75" customHeight="1" x14ac:dyDescent="0.15">
      <c r="A39" s="298"/>
      <c r="B39" s="240" t="s">
        <v>101</v>
      </c>
      <c r="C39" s="306"/>
      <c r="D39" s="306"/>
      <c r="E39" s="186"/>
      <c r="F39" s="94" t="s">
        <v>52</v>
      </c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33"/>
    </row>
    <row r="40" spans="1:24" ht="17.25" customHeight="1" x14ac:dyDescent="0.15">
      <c r="A40" s="298"/>
      <c r="B40" s="385"/>
      <c r="C40" s="386"/>
      <c r="D40" s="386"/>
      <c r="E40" s="382" t="s">
        <v>110</v>
      </c>
      <c r="F40" s="304"/>
      <c r="G40" s="305"/>
      <c r="H40" s="305"/>
      <c r="I40" s="305"/>
      <c r="J40" s="305"/>
      <c r="K40" s="305"/>
      <c r="L40" s="305"/>
      <c r="M40" s="305"/>
      <c r="N40" s="305"/>
      <c r="O40" s="305"/>
      <c r="P40" s="305"/>
      <c r="Q40" s="305"/>
      <c r="R40" s="305"/>
      <c r="S40" s="305"/>
      <c r="T40" s="305"/>
      <c r="U40" s="305"/>
      <c r="V40" s="305"/>
    </row>
    <row r="41" spans="1:24" ht="17.25" customHeight="1" x14ac:dyDescent="0.15">
      <c r="A41" s="140"/>
      <c r="B41" s="387"/>
      <c r="C41" s="388"/>
      <c r="D41" s="388"/>
      <c r="E41" s="431"/>
      <c r="F41" s="304"/>
      <c r="G41" s="305"/>
      <c r="H41" s="305"/>
      <c r="I41" s="305"/>
      <c r="J41" s="305"/>
      <c r="K41" s="305"/>
      <c r="L41" s="305"/>
      <c r="M41" s="305"/>
      <c r="N41" s="305"/>
      <c r="O41" s="305"/>
      <c r="P41" s="305"/>
      <c r="Q41" s="305"/>
      <c r="R41" s="305"/>
      <c r="S41" s="305"/>
      <c r="T41" s="305"/>
      <c r="U41" s="305"/>
      <c r="V41" s="305"/>
    </row>
    <row r="42" spans="1:24" ht="12" customHeight="1" x14ac:dyDescent="0.15">
      <c r="A42" s="140"/>
      <c r="B42" s="42"/>
      <c r="C42" s="42"/>
      <c r="D42" s="42"/>
      <c r="E42" s="42"/>
      <c r="F42" s="29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33"/>
    </row>
    <row r="43" spans="1:24" ht="12" customHeight="1" x14ac:dyDescent="0.15">
      <c r="A43" s="138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33"/>
    </row>
    <row r="44" spans="1:24" ht="12" customHeight="1" x14ac:dyDescent="0.15">
      <c r="A44" s="33"/>
      <c r="B44" s="30"/>
      <c r="C44" s="29"/>
      <c r="D44" s="94"/>
      <c r="E44" s="29"/>
      <c r="F44" s="94"/>
      <c r="G44" s="29"/>
      <c r="H44" s="29"/>
      <c r="I44" s="29"/>
      <c r="J44" s="29"/>
      <c r="K44" s="29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33"/>
    </row>
    <row r="45" spans="1:24" ht="10.5" customHeight="1" x14ac:dyDescent="0.1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</row>
    <row r="46" spans="1:24" ht="27" customHeight="1" x14ac:dyDescent="0.1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</row>
    <row r="47" spans="1:24" ht="27" customHeight="1" x14ac:dyDescent="0.1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</row>
    <row r="48" spans="1:24" ht="19.5" customHeight="1" x14ac:dyDescent="0.1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</row>
    <row r="49" spans="1:22" ht="19.5" customHeight="1" x14ac:dyDescent="0.1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</row>
    <row r="50" spans="1:22" ht="19.5" customHeight="1" x14ac:dyDescent="0.1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</row>
    <row r="51" spans="1:22" ht="19.5" customHeight="1" x14ac:dyDescent="0.1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</row>
    <row r="52" spans="1:22" ht="19.5" customHeight="1" x14ac:dyDescent="0.1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</row>
    <row r="53" spans="1:22" ht="19.5" customHeight="1" x14ac:dyDescent="0.1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</row>
    <row r="54" spans="1:22" ht="19.5" customHeight="1" x14ac:dyDescent="0.1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</row>
    <row r="55" spans="1:22" ht="19.5" customHeight="1" x14ac:dyDescent="0.1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</row>
    <row r="56" spans="1:22" ht="19.5" customHeight="1" x14ac:dyDescent="0.1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</row>
    <row r="57" spans="1:22" ht="19.5" customHeight="1" x14ac:dyDescent="0.1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</row>
    <row r="58" spans="1:22" ht="19.5" customHeight="1" x14ac:dyDescent="0.1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</row>
    <row r="59" spans="1:22" ht="19.5" customHeight="1" x14ac:dyDescent="0.1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</row>
    <row r="60" spans="1:22" ht="19.5" customHeight="1" x14ac:dyDescent="0.1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</row>
    <row r="61" spans="1:22" ht="19.5" customHeight="1" x14ac:dyDescent="0.1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</row>
  </sheetData>
  <sheetProtection algorithmName="SHA-512" hashValue="o1IcQLhzar98B4jYBdi6p0ibLmYjEh/cl9oJFd2gCg33hJf4M5pvYTLDtm9CX4LfKVxyLm25skif/wCB/yMBxw==" saltValue="aeNsp7QBvBGxN5WRSqUUQQ==" spinCount="100000" sheet="1" objects="1" scenarios="1"/>
  <customSheetViews>
    <customSheetView guid="{A3113B52-3FF7-4B3B-AA19-C88685DFB996}" showPageBreaks="1" zeroValues="0" printArea="1" view="pageBreakPreview">
      <selection activeCell="R10" sqref="R10:S10"/>
      <pageMargins left="0.70866141732283472" right="0.2" top="0.74803149606299213" bottom="0.15748031496062992" header="0.31496062992125984" footer="0.31496062992125984"/>
      <pageSetup paperSize="9" orientation="portrait" blackAndWhite="1" r:id="rId1"/>
    </customSheetView>
  </customSheetViews>
  <mergeCells count="143">
    <mergeCell ref="B1:E3"/>
    <mergeCell ref="L1:M1"/>
    <mergeCell ref="R2:S2"/>
    <mergeCell ref="R3:S4"/>
    <mergeCell ref="B5:E5"/>
    <mergeCell ref="J5:U5"/>
    <mergeCell ref="B7:E7"/>
    <mergeCell ref="J7:K7"/>
    <mergeCell ref="L7:O7"/>
    <mergeCell ref="B8:C10"/>
    <mergeCell ref="D8:E10"/>
    <mergeCell ref="J8:U8"/>
    <mergeCell ref="L9:M9"/>
    <mergeCell ref="O9:P9"/>
    <mergeCell ref="R9:S9"/>
    <mergeCell ref="L10:M10"/>
    <mergeCell ref="O10:P10"/>
    <mergeCell ref="R10:S10"/>
    <mergeCell ref="B12:C13"/>
    <mergeCell ref="D12:F13"/>
    <mergeCell ref="K12:M14"/>
    <mergeCell ref="N12:P14"/>
    <mergeCell ref="Q12:S14"/>
    <mergeCell ref="B14:C15"/>
    <mergeCell ref="D14:F15"/>
    <mergeCell ref="B17:E17"/>
    <mergeCell ref="B18:E18"/>
    <mergeCell ref="G18:K18"/>
    <mergeCell ref="L18:P18"/>
    <mergeCell ref="Q18:V18"/>
    <mergeCell ref="F17:P17"/>
    <mergeCell ref="B19:E19"/>
    <mergeCell ref="H19:K19"/>
    <mergeCell ref="L19:P19"/>
    <mergeCell ref="Q19:V19"/>
    <mergeCell ref="R22:V22"/>
    <mergeCell ref="C23:E23"/>
    <mergeCell ref="G23:H23"/>
    <mergeCell ref="I23:J23"/>
    <mergeCell ref="K23:M23"/>
    <mergeCell ref="N23:Q23"/>
    <mergeCell ref="R23:V23"/>
    <mergeCell ref="B21:E21"/>
    <mergeCell ref="B22:E22"/>
    <mergeCell ref="G22:H22"/>
    <mergeCell ref="I22:J22"/>
    <mergeCell ref="K22:M22"/>
    <mergeCell ref="N22:Q22"/>
    <mergeCell ref="F21:V21"/>
    <mergeCell ref="C25:E25"/>
    <mergeCell ref="G25:H25"/>
    <mergeCell ref="I25:J25"/>
    <mergeCell ref="K25:M25"/>
    <mergeCell ref="N25:Q25"/>
    <mergeCell ref="R25:V25"/>
    <mergeCell ref="C24:E24"/>
    <mergeCell ref="G24:H24"/>
    <mergeCell ref="I24:J24"/>
    <mergeCell ref="K24:M24"/>
    <mergeCell ref="N24:Q24"/>
    <mergeCell ref="R24:V24"/>
    <mergeCell ref="C27:E27"/>
    <mergeCell ref="G27:H27"/>
    <mergeCell ref="I27:J27"/>
    <mergeCell ref="K27:M27"/>
    <mergeCell ref="N27:Q27"/>
    <mergeCell ref="R27:V27"/>
    <mergeCell ref="C26:E26"/>
    <mergeCell ref="G26:H26"/>
    <mergeCell ref="I26:J26"/>
    <mergeCell ref="K26:M26"/>
    <mergeCell ref="N26:Q26"/>
    <mergeCell ref="R26:V26"/>
    <mergeCell ref="C29:E29"/>
    <mergeCell ref="G29:H29"/>
    <mergeCell ref="I29:J29"/>
    <mergeCell ref="K29:M29"/>
    <mergeCell ref="N29:Q29"/>
    <mergeCell ref="R29:V29"/>
    <mergeCell ref="C28:E28"/>
    <mergeCell ref="G28:H28"/>
    <mergeCell ref="I28:J28"/>
    <mergeCell ref="K28:M28"/>
    <mergeCell ref="N28:Q28"/>
    <mergeCell ref="R28:V28"/>
    <mergeCell ref="C31:E31"/>
    <mergeCell ref="G31:H31"/>
    <mergeCell ref="I31:J31"/>
    <mergeCell ref="K31:M31"/>
    <mergeCell ref="N31:Q31"/>
    <mergeCell ref="R31:V31"/>
    <mergeCell ref="C30:E30"/>
    <mergeCell ref="G30:H30"/>
    <mergeCell ref="I30:J30"/>
    <mergeCell ref="K30:M30"/>
    <mergeCell ref="N30:Q30"/>
    <mergeCell ref="R30:V30"/>
    <mergeCell ref="C33:E33"/>
    <mergeCell ref="G33:H33"/>
    <mergeCell ref="I33:J33"/>
    <mergeCell ref="K33:M33"/>
    <mergeCell ref="N33:Q33"/>
    <mergeCell ref="R33:V33"/>
    <mergeCell ref="C32:E32"/>
    <mergeCell ref="G32:H32"/>
    <mergeCell ref="I32:J32"/>
    <mergeCell ref="K32:M32"/>
    <mergeCell ref="N32:Q32"/>
    <mergeCell ref="R32:V32"/>
    <mergeCell ref="C35:E35"/>
    <mergeCell ref="G35:H35"/>
    <mergeCell ref="I35:J35"/>
    <mergeCell ref="K35:M35"/>
    <mergeCell ref="N35:Q35"/>
    <mergeCell ref="R35:V35"/>
    <mergeCell ref="C34:E34"/>
    <mergeCell ref="G34:H34"/>
    <mergeCell ref="I34:J34"/>
    <mergeCell ref="K34:M34"/>
    <mergeCell ref="N34:Q34"/>
    <mergeCell ref="R34:V34"/>
    <mergeCell ref="C37:E37"/>
    <mergeCell ref="G37:H37"/>
    <mergeCell ref="I37:J37"/>
    <mergeCell ref="K37:M37"/>
    <mergeCell ref="N37:Q37"/>
    <mergeCell ref="R37:V37"/>
    <mergeCell ref="C36:E36"/>
    <mergeCell ref="G36:H36"/>
    <mergeCell ref="I36:J36"/>
    <mergeCell ref="K36:M36"/>
    <mergeCell ref="N36:Q36"/>
    <mergeCell ref="R36:V36"/>
    <mergeCell ref="G38:H38"/>
    <mergeCell ref="I38:M38"/>
    <mergeCell ref="N38:Q38"/>
    <mergeCell ref="R38:V38"/>
    <mergeCell ref="A39:A40"/>
    <mergeCell ref="B39:E39"/>
    <mergeCell ref="F40:V40"/>
    <mergeCell ref="F41:V41"/>
    <mergeCell ref="B40:D41"/>
    <mergeCell ref="E40:E41"/>
  </mergeCells>
  <phoneticPr fontId="1"/>
  <conditionalFormatting sqref="H19:K19">
    <cfRule type="cellIs" dxfId="5" priority="1" operator="greaterThan">
      <formula>$B$19-$F$19</formula>
    </cfRule>
  </conditionalFormatting>
  <dataValidations count="5">
    <dataValidation type="list" allowBlank="1" showInputMessage="1" sqref="I24:J37" xr:uid="{00000000-0002-0000-0D00-000000000000}">
      <formula1>"㎡,ｍ,個,人工,缶,本,ｾｯﾄ,式,ヶ所,kg,t,㎥,枚,台,回,袋,箱,件,日,ｈ"</formula1>
    </dataValidation>
    <dataValidation type="list" allowBlank="1" showInputMessage="1" promptTitle="単位の選択" prompt="▼印をクリックして登録されている単位を選んでください。手入力もできます。_x000a_" sqref="I23:J23" xr:uid="{00000000-0002-0000-0D00-000001000000}">
      <formula1>"㎡,ｍ,個,人工,缶,本,ｾｯﾄ,式,ヶ所,kg,t,㎥,枚,台,回,袋,箱,件,日,ｈ"</formula1>
    </dataValidation>
    <dataValidation type="list" allowBlank="1" showInputMessage="1" sqref="R24:V37" xr:uid="{00000000-0002-0000-0D00-000002000000}">
      <formula1>"非課税,　,"</formula1>
    </dataValidation>
    <dataValidation type="list" allowBlank="1" showInputMessage="1" promptTitle="非課税の場合" prompt="▼印をクリックして非課税を選んでください。間違った場合は空白を選んでください。_x000a__x000a__x000a_" sqref="R23:V23" xr:uid="{00000000-0002-0000-0D00-000003000000}">
      <formula1>"非課税,　,"</formula1>
    </dataValidation>
    <dataValidation type="list" allowBlank="1" showInputMessage="1" promptTitle="氏名の選択" prompt="▼印をクリックして登録されている氏名を選んでください。手入力もできます_x000a__x000a_" sqref="B40:D41" xr:uid="{3E63C4DB-B17E-4E2F-B817-50C0A6FA891E}">
      <formula1>"成田　リサ,高橋 美仁,岩渕　信幸,中屋　栄一,山本　徳生,八木澤　稔,山本　裕平,佐々木　良輔,澤田　卓能,岡和田　正敏,宮崎　康志,尾上　輝（札幌）"</formula1>
    </dataValidation>
  </dataValidations>
  <hyperlinks>
    <hyperlink ref="R3:S4" location="表紙!A1" display="表紙!A1" xr:uid="{00000000-0004-0000-0D00-000000000000}"/>
  </hyperlinks>
  <pageMargins left="0.70866141732283472" right="0.19685039370078741" top="0.74803149606299213" bottom="0.15748031496062992" header="0.31496062992125984" footer="0.31496062992125984"/>
  <pageSetup paperSize="9" orientation="portrait" blackAndWhite="1" r:id="rId2"/>
  <headerFooter>
    <oddFooter>&amp;R2019バージョン請求書　令和1.10</oddFooter>
  </headerFooter>
  <drawing r:id="rId3"/>
  <legacyDrawing r:id="rId4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tabColor theme="4" tint="-0.249977111117893"/>
  </sheetPr>
  <dimension ref="A1:X61"/>
  <sheetViews>
    <sheetView showZeros="0" view="pageBreakPreview" zoomScaleNormal="80" zoomScaleSheetLayoutView="100" workbookViewId="0">
      <selection activeCell="B40" sqref="B40:D41"/>
    </sheetView>
  </sheetViews>
  <sheetFormatPr defaultColWidth="9" defaultRowHeight="13.5" x14ac:dyDescent="0.15"/>
  <cols>
    <col min="1" max="1" width="1.625" style="27" customWidth="1"/>
    <col min="2" max="2" width="3.375" style="27" customWidth="1"/>
    <col min="3" max="3" width="10.625" style="27" customWidth="1"/>
    <col min="4" max="4" width="11.25" style="27" customWidth="1"/>
    <col min="5" max="5" width="5.375" style="27" customWidth="1"/>
    <col min="6" max="6" width="17" style="27" customWidth="1"/>
    <col min="7" max="13" width="3" style="27" customWidth="1"/>
    <col min="14" max="14" width="3.25" style="27" customWidth="1"/>
    <col min="15" max="19" width="3" style="27" customWidth="1"/>
    <col min="20" max="21" width="2.375" style="27" customWidth="1"/>
    <col min="22" max="22" width="2.25" style="27" customWidth="1"/>
    <col min="23" max="23" width="1.375" style="27" customWidth="1"/>
    <col min="24" max="35" width="13.25" style="27" customWidth="1"/>
    <col min="36" max="16384" width="9" style="27"/>
  </cols>
  <sheetData>
    <row r="1" spans="1:22" ht="15" customHeight="1" x14ac:dyDescent="0.15">
      <c r="B1" s="312" t="s">
        <v>42</v>
      </c>
      <c r="C1" s="313"/>
      <c r="D1" s="313"/>
      <c r="E1" s="314"/>
      <c r="F1" s="29"/>
      <c r="G1" s="29"/>
      <c r="H1" s="29"/>
      <c r="I1" s="29"/>
      <c r="J1" s="29"/>
      <c r="K1" s="29"/>
      <c r="L1" s="217" t="s">
        <v>126</v>
      </c>
      <c r="M1" s="217"/>
      <c r="N1" s="29">
        <f>基本情報入力!D4</f>
        <v>0</v>
      </c>
      <c r="O1" s="29" t="s">
        <v>14</v>
      </c>
      <c r="P1" s="29">
        <f>基本情報入力!F4</f>
        <v>0</v>
      </c>
      <c r="Q1" s="29" t="s">
        <v>13</v>
      </c>
      <c r="R1" s="29">
        <f>基本情報入力!H4</f>
        <v>0</v>
      </c>
      <c r="S1" s="29" t="s">
        <v>12</v>
      </c>
      <c r="T1" s="29"/>
      <c r="U1" s="29"/>
    </row>
    <row r="2" spans="1:22" ht="15" customHeight="1" thickBot="1" x14ac:dyDescent="0.2">
      <c r="B2" s="315"/>
      <c r="C2" s="316"/>
      <c r="D2" s="316"/>
      <c r="E2" s="317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115"/>
      <c r="R2" s="321" t="s">
        <v>32</v>
      </c>
      <c r="S2" s="322"/>
      <c r="T2" s="29"/>
      <c r="U2" s="29"/>
    </row>
    <row r="3" spans="1:22" ht="15" customHeight="1" thickBot="1" x14ac:dyDescent="0.2">
      <c r="A3" s="33"/>
      <c r="B3" s="318"/>
      <c r="C3" s="319"/>
      <c r="D3" s="319"/>
      <c r="E3" s="320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307">
        <v>11</v>
      </c>
      <c r="S3" s="308"/>
      <c r="T3" s="29"/>
      <c r="U3" s="29"/>
      <c r="V3" s="33"/>
    </row>
    <row r="4" spans="1:22" ht="10.5" customHeight="1" thickBot="1" x14ac:dyDescent="0.2">
      <c r="A4" s="33"/>
      <c r="B4" s="29"/>
      <c r="C4" s="116"/>
      <c r="D4" s="116"/>
      <c r="E4" s="116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309"/>
      <c r="S4" s="310"/>
      <c r="T4" s="29"/>
      <c r="U4" s="29"/>
      <c r="V4" s="33"/>
    </row>
    <row r="5" spans="1:22" ht="21" customHeight="1" x14ac:dyDescent="0.15">
      <c r="A5" s="33"/>
      <c r="B5" s="324" t="s">
        <v>100</v>
      </c>
      <c r="C5" s="324"/>
      <c r="D5" s="324"/>
      <c r="E5" s="324"/>
      <c r="F5" s="29"/>
      <c r="G5" s="29"/>
      <c r="H5" s="29"/>
      <c r="I5" s="29"/>
      <c r="J5" s="235">
        <f>基本情報入力!C5</f>
        <v>0</v>
      </c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33"/>
    </row>
    <row r="6" spans="1:22" ht="15" customHeight="1" x14ac:dyDescent="0.15">
      <c r="A6" s="33"/>
      <c r="B6" s="117"/>
      <c r="C6" s="117"/>
      <c r="D6" s="117"/>
      <c r="E6" s="117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33"/>
    </row>
    <row r="7" spans="1:22" ht="21" customHeight="1" thickBot="1" x14ac:dyDescent="0.2">
      <c r="A7" s="33"/>
      <c r="B7" s="323" t="s">
        <v>0</v>
      </c>
      <c r="C7" s="323"/>
      <c r="D7" s="323"/>
      <c r="E7" s="323"/>
      <c r="F7" s="29"/>
      <c r="G7" s="29"/>
      <c r="H7" s="29"/>
      <c r="I7" s="29"/>
      <c r="J7" s="432" t="s">
        <v>26</v>
      </c>
      <c r="K7" s="432"/>
      <c r="L7" s="395">
        <f>基本情報入力!C7</f>
        <v>0</v>
      </c>
      <c r="M7" s="396"/>
      <c r="N7" s="396"/>
      <c r="O7" s="396"/>
      <c r="P7" s="30"/>
      <c r="Q7" s="30"/>
      <c r="R7" s="29"/>
      <c r="S7" s="29"/>
      <c r="T7" s="29"/>
      <c r="U7" s="29"/>
      <c r="V7" s="33"/>
    </row>
    <row r="8" spans="1:22" ht="15.75" customHeight="1" x14ac:dyDescent="0.15">
      <c r="A8" s="33"/>
      <c r="B8" s="331" t="s">
        <v>1</v>
      </c>
      <c r="C8" s="332"/>
      <c r="D8" s="336">
        <f>SUM(H19+N38)</f>
        <v>0</v>
      </c>
      <c r="E8" s="337"/>
      <c r="F8" s="29"/>
      <c r="G8" s="29"/>
      <c r="H8" s="29"/>
      <c r="I8" s="29"/>
      <c r="J8" s="350">
        <f>基本情報入力!C8</f>
        <v>0</v>
      </c>
      <c r="K8" s="350"/>
      <c r="L8" s="350"/>
      <c r="M8" s="350"/>
      <c r="N8" s="350"/>
      <c r="O8" s="350"/>
      <c r="P8" s="350"/>
      <c r="Q8" s="350"/>
      <c r="R8" s="350"/>
      <c r="S8" s="350"/>
      <c r="T8" s="350"/>
      <c r="U8" s="350"/>
      <c r="V8" s="119"/>
    </row>
    <row r="9" spans="1:22" ht="13.5" customHeight="1" x14ac:dyDescent="0.15">
      <c r="A9" s="33"/>
      <c r="B9" s="333"/>
      <c r="C9" s="217"/>
      <c r="D9" s="338"/>
      <c r="E9" s="339"/>
      <c r="F9" s="29"/>
      <c r="G9" s="29"/>
      <c r="H9" s="29"/>
      <c r="I9" s="29"/>
      <c r="J9" s="43" t="s">
        <v>27</v>
      </c>
      <c r="K9" s="43"/>
      <c r="L9" s="351">
        <f>基本情報入力!C9</f>
        <v>0</v>
      </c>
      <c r="M9" s="351"/>
      <c r="N9" s="44" t="s">
        <v>28</v>
      </c>
      <c r="O9" s="351">
        <f>基本情報入力!E9</f>
        <v>0</v>
      </c>
      <c r="P9" s="351"/>
      <c r="Q9" s="44" t="s">
        <v>28</v>
      </c>
      <c r="R9" s="351">
        <f>基本情報入力!G9</f>
        <v>0</v>
      </c>
      <c r="S9" s="351"/>
      <c r="T9" s="29"/>
      <c r="U9" s="29"/>
      <c r="V9" s="33"/>
    </row>
    <row r="10" spans="1:22" ht="13.5" customHeight="1" thickBot="1" x14ac:dyDescent="0.2">
      <c r="A10" s="33"/>
      <c r="B10" s="334"/>
      <c r="C10" s="335"/>
      <c r="D10" s="340"/>
      <c r="E10" s="341"/>
      <c r="F10" s="29" t="s">
        <v>30</v>
      </c>
      <c r="G10" s="29"/>
      <c r="H10" s="29"/>
      <c r="I10" s="29"/>
      <c r="J10" s="120" t="s">
        <v>29</v>
      </c>
      <c r="K10" s="120"/>
      <c r="L10" s="311">
        <f>基本情報入力!C10</f>
        <v>0</v>
      </c>
      <c r="M10" s="311"/>
      <c r="N10" s="121" t="s">
        <v>28</v>
      </c>
      <c r="O10" s="311">
        <f>基本情報入力!E10</f>
        <v>0</v>
      </c>
      <c r="P10" s="311"/>
      <c r="Q10" s="121" t="s">
        <v>28</v>
      </c>
      <c r="R10" s="311">
        <f>基本情報入力!G10</f>
        <v>0</v>
      </c>
      <c r="S10" s="311"/>
      <c r="T10" s="29"/>
      <c r="U10" s="29"/>
      <c r="V10" s="33"/>
    </row>
    <row r="11" spans="1:22" ht="11.25" customHeight="1" thickBot="1" x14ac:dyDescent="0.2">
      <c r="A11" s="33"/>
      <c r="B11" s="29"/>
      <c r="C11" s="29"/>
      <c r="D11" s="29"/>
      <c r="E11" s="29"/>
      <c r="F11" s="29"/>
      <c r="G11" s="29"/>
      <c r="H11" s="29"/>
      <c r="I11" s="29"/>
      <c r="V11" s="33"/>
    </row>
    <row r="12" spans="1:22" ht="14.1" customHeight="1" x14ac:dyDescent="0.15">
      <c r="A12" s="33"/>
      <c r="B12" s="358" t="s">
        <v>15</v>
      </c>
      <c r="C12" s="359"/>
      <c r="D12" s="397"/>
      <c r="E12" s="398"/>
      <c r="F12" s="399"/>
      <c r="G12" s="29"/>
      <c r="H12" s="29"/>
      <c r="I12" s="29"/>
      <c r="J12" s="122"/>
      <c r="K12" s="403"/>
      <c r="L12" s="345"/>
      <c r="M12" s="345"/>
      <c r="N12" s="403"/>
      <c r="O12" s="345"/>
      <c r="P12" s="345"/>
      <c r="Q12" s="403"/>
      <c r="R12" s="345"/>
      <c r="S12" s="345"/>
      <c r="V12" s="33"/>
    </row>
    <row r="13" spans="1:22" ht="13.5" customHeight="1" thickBot="1" x14ac:dyDescent="0.2">
      <c r="A13" s="33"/>
      <c r="B13" s="360"/>
      <c r="C13" s="361"/>
      <c r="D13" s="400"/>
      <c r="E13" s="401"/>
      <c r="F13" s="402"/>
      <c r="G13" s="29"/>
      <c r="H13" s="29"/>
      <c r="I13" s="29"/>
      <c r="J13" s="122"/>
      <c r="K13" s="346"/>
      <c r="L13" s="346"/>
      <c r="M13" s="346"/>
      <c r="N13" s="346"/>
      <c r="O13" s="346"/>
      <c r="P13" s="346"/>
      <c r="Q13" s="346"/>
      <c r="R13" s="346"/>
      <c r="S13" s="346"/>
      <c r="V13" s="33"/>
    </row>
    <row r="14" spans="1:22" ht="13.5" customHeight="1" x14ac:dyDescent="0.15">
      <c r="A14" s="33"/>
      <c r="B14" s="358" t="s">
        <v>16</v>
      </c>
      <c r="C14" s="359"/>
      <c r="D14" s="404"/>
      <c r="E14" s="405"/>
      <c r="F14" s="406"/>
      <c r="G14" s="29"/>
      <c r="H14" s="29"/>
      <c r="I14" s="29"/>
      <c r="J14" s="122"/>
      <c r="K14" s="347"/>
      <c r="L14" s="347"/>
      <c r="M14" s="347"/>
      <c r="N14" s="347"/>
      <c r="O14" s="347"/>
      <c r="P14" s="347"/>
      <c r="Q14" s="347"/>
      <c r="R14" s="347"/>
      <c r="S14" s="347"/>
      <c r="V14" s="33"/>
    </row>
    <row r="15" spans="1:22" ht="15.75" customHeight="1" thickBot="1" x14ac:dyDescent="0.2">
      <c r="A15" s="33"/>
      <c r="B15" s="360"/>
      <c r="C15" s="361"/>
      <c r="D15" s="407"/>
      <c r="E15" s="408"/>
      <c r="F15" s="409"/>
      <c r="G15" s="29"/>
      <c r="H15" s="29"/>
      <c r="I15" s="29"/>
      <c r="J15" s="29"/>
      <c r="M15" s="33"/>
      <c r="N15" s="33"/>
      <c r="O15" s="33"/>
      <c r="P15" s="33"/>
      <c r="Q15" s="33"/>
      <c r="R15" s="33"/>
      <c r="S15" s="33"/>
      <c r="V15" s="33"/>
    </row>
    <row r="16" spans="1:22" ht="11.25" customHeight="1" thickBot="1" x14ac:dyDescent="0.2">
      <c r="A16" s="33"/>
      <c r="B16" s="123"/>
      <c r="C16" s="123"/>
      <c r="D16" s="123"/>
      <c r="E16" s="124"/>
      <c r="F16" s="94"/>
      <c r="G16" s="29"/>
      <c r="H16" s="29"/>
      <c r="I16" s="29"/>
      <c r="J16" s="29"/>
      <c r="K16" s="43"/>
      <c r="L16" s="43"/>
      <c r="M16" s="125"/>
      <c r="N16" s="125"/>
      <c r="P16" s="43"/>
      <c r="Q16" s="44"/>
      <c r="R16" s="125"/>
      <c r="S16" s="125"/>
      <c r="T16" s="29"/>
      <c r="U16" s="29"/>
      <c r="V16" s="33"/>
    </row>
    <row r="17" spans="1:22" ht="23.25" customHeight="1" thickBot="1" x14ac:dyDescent="0.2">
      <c r="A17" s="33"/>
      <c r="B17" s="284" t="s">
        <v>113</v>
      </c>
      <c r="C17" s="263"/>
      <c r="D17" s="263"/>
      <c r="E17" s="264"/>
      <c r="F17" s="248" t="s">
        <v>116</v>
      </c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9"/>
      <c r="R17" s="29"/>
      <c r="S17" s="29"/>
      <c r="T17" s="29"/>
      <c r="U17" s="29"/>
      <c r="V17" s="33"/>
    </row>
    <row r="18" spans="1:22" ht="22.5" customHeight="1" x14ac:dyDescent="0.15">
      <c r="A18" s="33"/>
      <c r="B18" s="365" t="s">
        <v>114</v>
      </c>
      <c r="C18" s="181"/>
      <c r="D18" s="181"/>
      <c r="E18" s="182"/>
      <c r="F18" s="126" t="s">
        <v>44</v>
      </c>
      <c r="G18" s="370" t="s">
        <v>17</v>
      </c>
      <c r="H18" s="370"/>
      <c r="I18" s="370"/>
      <c r="J18" s="370"/>
      <c r="K18" s="370"/>
      <c r="L18" s="370" t="s">
        <v>18</v>
      </c>
      <c r="M18" s="370"/>
      <c r="N18" s="370"/>
      <c r="O18" s="370"/>
      <c r="P18" s="370"/>
      <c r="Q18" s="180" t="s">
        <v>115</v>
      </c>
      <c r="R18" s="181"/>
      <c r="S18" s="181"/>
      <c r="T18" s="181"/>
      <c r="U18" s="181"/>
      <c r="V18" s="182"/>
    </row>
    <row r="19" spans="1:22" ht="30" customHeight="1" thickBot="1" x14ac:dyDescent="0.2">
      <c r="A19" s="33"/>
      <c r="B19" s="372"/>
      <c r="C19" s="368"/>
      <c r="D19" s="368"/>
      <c r="E19" s="373"/>
      <c r="F19" s="127"/>
      <c r="G19" s="128" t="s">
        <v>25</v>
      </c>
      <c r="H19" s="368"/>
      <c r="I19" s="368"/>
      <c r="J19" s="368"/>
      <c r="K19" s="369"/>
      <c r="L19" s="371">
        <f>SUM(B19-F19-H19)</f>
        <v>0</v>
      </c>
      <c r="M19" s="371"/>
      <c r="N19" s="371"/>
      <c r="O19" s="371"/>
      <c r="P19" s="371"/>
      <c r="Q19" s="362"/>
      <c r="R19" s="363"/>
      <c r="S19" s="363"/>
      <c r="T19" s="363"/>
      <c r="U19" s="363"/>
      <c r="V19" s="364"/>
    </row>
    <row r="20" spans="1:22" ht="11.25" customHeight="1" thickBot="1" x14ac:dyDescent="0.2">
      <c r="A20" s="33"/>
      <c r="B20" s="29"/>
      <c r="C20" s="123"/>
      <c r="D20" s="123"/>
      <c r="E20" s="94"/>
      <c r="F20" s="94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33"/>
    </row>
    <row r="21" spans="1:22" ht="27" customHeight="1" thickBot="1" x14ac:dyDescent="0.2">
      <c r="A21" s="129"/>
      <c r="B21" s="331" t="s">
        <v>33</v>
      </c>
      <c r="C21" s="332"/>
      <c r="D21" s="332"/>
      <c r="E21" s="384"/>
      <c r="F21" s="250" t="s">
        <v>117</v>
      </c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</row>
    <row r="22" spans="1:22" ht="23.25" customHeight="1" thickBot="1" x14ac:dyDescent="0.2">
      <c r="A22" s="130"/>
      <c r="B22" s="379" t="s">
        <v>19</v>
      </c>
      <c r="C22" s="380"/>
      <c r="D22" s="380"/>
      <c r="E22" s="381"/>
      <c r="F22" s="131" t="s">
        <v>20</v>
      </c>
      <c r="G22" s="374" t="s">
        <v>45</v>
      </c>
      <c r="H22" s="375"/>
      <c r="I22" s="288" t="s">
        <v>46</v>
      </c>
      <c r="J22" s="288"/>
      <c r="K22" s="374" t="s">
        <v>21</v>
      </c>
      <c r="L22" s="288"/>
      <c r="M22" s="375"/>
      <c r="N22" s="376" t="s">
        <v>22</v>
      </c>
      <c r="O22" s="377"/>
      <c r="P22" s="377"/>
      <c r="Q22" s="378"/>
      <c r="R22" s="262" t="s">
        <v>43</v>
      </c>
      <c r="S22" s="263"/>
      <c r="T22" s="263"/>
      <c r="U22" s="263"/>
      <c r="V22" s="264"/>
    </row>
    <row r="23" spans="1:22" ht="25.5" customHeight="1" x14ac:dyDescent="0.15">
      <c r="A23" s="130"/>
      <c r="B23" s="126">
        <v>1</v>
      </c>
      <c r="C23" s="410"/>
      <c r="D23" s="411"/>
      <c r="E23" s="412"/>
      <c r="F23" s="144"/>
      <c r="G23" s="413"/>
      <c r="H23" s="414"/>
      <c r="I23" s="257"/>
      <c r="J23" s="258"/>
      <c r="K23" s="415"/>
      <c r="L23" s="416"/>
      <c r="M23" s="417"/>
      <c r="N23" s="275">
        <f>SUM(G23*K23)</f>
        <v>0</v>
      </c>
      <c r="O23" s="276"/>
      <c r="P23" s="276"/>
      <c r="Q23" s="277"/>
      <c r="R23" s="278"/>
      <c r="S23" s="279"/>
      <c r="T23" s="279"/>
      <c r="U23" s="279"/>
      <c r="V23" s="280"/>
    </row>
    <row r="24" spans="1:22" ht="25.5" customHeight="1" x14ac:dyDescent="0.15">
      <c r="A24" s="130"/>
      <c r="B24" s="132">
        <v>2</v>
      </c>
      <c r="C24" s="423"/>
      <c r="D24" s="424"/>
      <c r="E24" s="425"/>
      <c r="F24" s="145"/>
      <c r="G24" s="255"/>
      <c r="H24" s="256"/>
      <c r="I24" s="257"/>
      <c r="J24" s="258"/>
      <c r="K24" s="259"/>
      <c r="L24" s="260"/>
      <c r="M24" s="261"/>
      <c r="N24" s="265">
        <f>SUM(G24*K24)</f>
        <v>0</v>
      </c>
      <c r="O24" s="266"/>
      <c r="P24" s="266"/>
      <c r="Q24" s="267"/>
      <c r="R24" s="281"/>
      <c r="S24" s="282"/>
      <c r="T24" s="282"/>
      <c r="U24" s="282"/>
      <c r="V24" s="283"/>
    </row>
    <row r="25" spans="1:22" ht="25.5" customHeight="1" x14ac:dyDescent="0.15">
      <c r="A25" s="130"/>
      <c r="B25" s="132">
        <v>3</v>
      </c>
      <c r="C25" s="423"/>
      <c r="D25" s="424"/>
      <c r="E25" s="425"/>
      <c r="F25" s="145"/>
      <c r="G25" s="421"/>
      <c r="H25" s="422"/>
      <c r="I25" s="257"/>
      <c r="J25" s="258"/>
      <c r="K25" s="259"/>
      <c r="L25" s="260"/>
      <c r="M25" s="261"/>
      <c r="N25" s="265">
        <f t="shared" ref="N25:N37" si="0">SUM(G25*K25)</f>
        <v>0</v>
      </c>
      <c r="O25" s="266"/>
      <c r="P25" s="266"/>
      <c r="Q25" s="267"/>
      <c r="R25" s="281"/>
      <c r="S25" s="282"/>
      <c r="T25" s="282"/>
      <c r="U25" s="282"/>
      <c r="V25" s="283"/>
    </row>
    <row r="26" spans="1:22" ht="25.5" customHeight="1" x14ac:dyDescent="0.15">
      <c r="A26" s="130"/>
      <c r="B26" s="132">
        <v>4</v>
      </c>
      <c r="C26" s="423"/>
      <c r="D26" s="424"/>
      <c r="E26" s="425"/>
      <c r="F26" s="145"/>
      <c r="G26" s="421"/>
      <c r="H26" s="422"/>
      <c r="I26" s="257"/>
      <c r="J26" s="258"/>
      <c r="K26" s="259"/>
      <c r="L26" s="260"/>
      <c r="M26" s="261"/>
      <c r="N26" s="265">
        <f t="shared" si="0"/>
        <v>0</v>
      </c>
      <c r="O26" s="266"/>
      <c r="P26" s="266"/>
      <c r="Q26" s="267"/>
      <c r="R26" s="281"/>
      <c r="S26" s="282"/>
      <c r="T26" s="282"/>
      <c r="U26" s="282"/>
      <c r="V26" s="283"/>
    </row>
    <row r="27" spans="1:22" ht="25.5" customHeight="1" x14ac:dyDescent="0.15">
      <c r="A27" s="130"/>
      <c r="B27" s="132">
        <v>5</v>
      </c>
      <c r="C27" s="423"/>
      <c r="D27" s="424"/>
      <c r="E27" s="425"/>
      <c r="F27" s="145"/>
      <c r="G27" s="421"/>
      <c r="H27" s="422"/>
      <c r="I27" s="257"/>
      <c r="J27" s="258"/>
      <c r="K27" s="259"/>
      <c r="L27" s="260"/>
      <c r="M27" s="261"/>
      <c r="N27" s="265">
        <f t="shared" si="0"/>
        <v>0</v>
      </c>
      <c r="O27" s="266"/>
      <c r="P27" s="266"/>
      <c r="Q27" s="267"/>
      <c r="R27" s="281"/>
      <c r="S27" s="282"/>
      <c r="T27" s="282"/>
      <c r="U27" s="282"/>
      <c r="V27" s="283"/>
    </row>
    <row r="28" spans="1:22" ht="25.5" customHeight="1" x14ac:dyDescent="0.15">
      <c r="A28" s="130"/>
      <c r="B28" s="132">
        <v>6</v>
      </c>
      <c r="C28" s="423"/>
      <c r="D28" s="424"/>
      <c r="E28" s="425"/>
      <c r="F28" s="145"/>
      <c r="G28" s="421"/>
      <c r="H28" s="422"/>
      <c r="I28" s="257"/>
      <c r="J28" s="258"/>
      <c r="K28" s="259"/>
      <c r="L28" s="260"/>
      <c r="M28" s="261"/>
      <c r="N28" s="265">
        <f t="shared" si="0"/>
        <v>0</v>
      </c>
      <c r="O28" s="266"/>
      <c r="P28" s="266"/>
      <c r="Q28" s="267"/>
      <c r="R28" s="281"/>
      <c r="S28" s="282"/>
      <c r="T28" s="282"/>
      <c r="U28" s="282"/>
      <c r="V28" s="283"/>
    </row>
    <row r="29" spans="1:22" ht="25.5" customHeight="1" x14ac:dyDescent="0.15">
      <c r="A29" s="130"/>
      <c r="B29" s="132">
        <v>7</v>
      </c>
      <c r="C29" s="423"/>
      <c r="D29" s="424"/>
      <c r="E29" s="425"/>
      <c r="F29" s="145"/>
      <c r="G29" s="421"/>
      <c r="H29" s="422"/>
      <c r="I29" s="257"/>
      <c r="J29" s="258"/>
      <c r="K29" s="259"/>
      <c r="L29" s="260"/>
      <c r="M29" s="261"/>
      <c r="N29" s="265">
        <f t="shared" si="0"/>
        <v>0</v>
      </c>
      <c r="O29" s="266"/>
      <c r="P29" s="266"/>
      <c r="Q29" s="267"/>
      <c r="R29" s="281"/>
      <c r="S29" s="282"/>
      <c r="T29" s="282"/>
      <c r="U29" s="282"/>
      <c r="V29" s="283"/>
    </row>
    <row r="30" spans="1:22" ht="25.5" customHeight="1" x14ac:dyDescent="0.15">
      <c r="A30" s="130"/>
      <c r="B30" s="132">
        <v>8</v>
      </c>
      <c r="C30" s="423"/>
      <c r="D30" s="424"/>
      <c r="E30" s="425"/>
      <c r="F30" s="145"/>
      <c r="G30" s="421"/>
      <c r="H30" s="422"/>
      <c r="I30" s="257"/>
      <c r="J30" s="258"/>
      <c r="K30" s="259"/>
      <c r="L30" s="260"/>
      <c r="M30" s="261"/>
      <c r="N30" s="265">
        <f t="shared" si="0"/>
        <v>0</v>
      </c>
      <c r="O30" s="266"/>
      <c r="P30" s="266"/>
      <c r="Q30" s="267"/>
      <c r="R30" s="281"/>
      <c r="S30" s="282"/>
      <c r="T30" s="282"/>
      <c r="U30" s="282"/>
      <c r="V30" s="283"/>
    </row>
    <row r="31" spans="1:22" ht="25.5" customHeight="1" x14ac:dyDescent="0.15">
      <c r="A31" s="130"/>
      <c r="B31" s="132">
        <v>9</v>
      </c>
      <c r="C31" s="423"/>
      <c r="D31" s="424"/>
      <c r="E31" s="425"/>
      <c r="F31" s="145"/>
      <c r="G31" s="421"/>
      <c r="H31" s="422"/>
      <c r="I31" s="257"/>
      <c r="J31" s="258"/>
      <c r="K31" s="259"/>
      <c r="L31" s="260"/>
      <c r="M31" s="261"/>
      <c r="N31" s="265">
        <f t="shared" si="0"/>
        <v>0</v>
      </c>
      <c r="O31" s="266"/>
      <c r="P31" s="266"/>
      <c r="Q31" s="267"/>
      <c r="R31" s="281"/>
      <c r="S31" s="282"/>
      <c r="T31" s="282"/>
      <c r="U31" s="282"/>
      <c r="V31" s="283"/>
    </row>
    <row r="32" spans="1:22" ht="25.5" customHeight="1" x14ac:dyDescent="0.15">
      <c r="A32" s="130"/>
      <c r="B32" s="132">
        <v>10</v>
      </c>
      <c r="C32" s="423"/>
      <c r="D32" s="424"/>
      <c r="E32" s="425"/>
      <c r="F32" s="145"/>
      <c r="G32" s="421"/>
      <c r="H32" s="422"/>
      <c r="I32" s="257"/>
      <c r="J32" s="258"/>
      <c r="K32" s="259"/>
      <c r="L32" s="260"/>
      <c r="M32" s="261"/>
      <c r="N32" s="265">
        <f t="shared" si="0"/>
        <v>0</v>
      </c>
      <c r="O32" s="266"/>
      <c r="P32" s="266"/>
      <c r="Q32" s="267"/>
      <c r="R32" s="281"/>
      <c r="S32" s="282"/>
      <c r="T32" s="282"/>
      <c r="U32" s="282"/>
      <c r="V32" s="283"/>
    </row>
    <row r="33" spans="1:24" ht="25.5" customHeight="1" x14ac:dyDescent="0.15">
      <c r="A33" s="130"/>
      <c r="B33" s="134">
        <v>11</v>
      </c>
      <c r="C33" s="423"/>
      <c r="D33" s="424"/>
      <c r="E33" s="425"/>
      <c r="F33" s="145"/>
      <c r="G33" s="421"/>
      <c r="H33" s="422"/>
      <c r="I33" s="257"/>
      <c r="J33" s="258"/>
      <c r="K33" s="259"/>
      <c r="L33" s="260"/>
      <c r="M33" s="261"/>
      <c r="N33" s="265">
        <f t="shared" si="0"/>
        <v>0</v>
      </c>
      <c r="O33" s="266"/>
      <c r="P33" s="266"/>
      <c r="Q33" s="267"/>
      <c r="R33" s="281"/>
      <c r="S33" s="282"/>
      <c r="T33" s="282"/>
      <c r="U33" s="282"/>
      <c r="V33" s="283"/>
    </row>
    <row r="34" spans="1:24" ht="25.5" customHeight="1" x14ac:dyDescent="0.15">
      <c r="A34" s="130"/>
      <c r="B34" s="134">
        <v>12</v>
      </c>
      <c r="C34" s="423"/>
      <c r="D34" s="424"/>
      <c r="E34" s="425"/>
      <c r="F34" s="146"/>
      <c r="G34" s="421"/>
      <c r="H34" s="422"/>
      <c r="I34" s="257"/>
      <c r="J34" s="258"/>
      <c r="K34" s="259"/>
      <c r="L34" s="260"/>
      <c r="M34" s="261"/>
      <c r="N34" s="265">
        <f t="shared" si="0"/>
        <v>0</v>
      </c>
      <c r="O34" s="266"/>
      <c r="P34" s="266"/>
      <c r="Q34" s="267"/>
      <c r="R34" s="281"/>
      <c r="S34" s="282"/>
      <c r="T34" s="282"/>
      <c r="U34" s="282"/>
      <c r="V34" s="283"/>
    </row>
    <row r="35" spans="1:24" ht="25.5" customHeight="1" x14ac:dyDescent="0.15">
      <c r="A35" s="130"/>
      <c r="B35" s="134">
        <v>13</v>
      </c>
      <c r="C35" s="423"/>
      <c r="D35" s="424"/>
      <c r="E35" s="425"/>
      <c r="F35" s="146"/>
      <c r="G35" s="421"/>
      <c r="H35" s="422"/>
      <c r="I35" s="257"/>
      <c r="J35" s="258"/>
      <c r="K35" s="259"/>
      <c r="L35" s="260"/>
      <c r="M35" s="261"/>
      <c r="N35" s="265">
        <f t="shared" si="0"/>
        <v>0</v>
      </c>
      <c r="O35" s="266"/>
      <c r="P35" s="266"/>
      <c r="Q35" s="267"/>
      <c r="R35" s="281"/>
      <c r="S35" s="282"/>
      <c r="T35" s="282"/>
      <c r="U35" s="282"/>
      <c r="V35" s="283"/>
    </row>
    <row r="36" spans="1:24" ht="25.5" customHeight="1" x14ac:dyDescent="0.15">
      <c r="A36" s="130"/>
      <c r="B36" s="134">
        <v>14</v>
      </c>
      <c r="C36" s="423"/>
      <c r="D36" s="424"/>
      <c r="E36" s="425"/>
      <c r="F36" s="146"/>
      <c r="G36" s="421"/>
      <c r="H36" s="422"/>
      <c r="I36" s="257"/>
      <c r="J36" s="258"/>
      <c r="K36" s="259"/>
      <c r="L36" s="260"/>
      <c r="M36" s="261"/>
      <c r="N36" s="265">
        <f t="shared" si="0"/>
        <v>0</v>
      </c>
      <c r="O36" s="266"/>
      <c r="P36" s="266"/>
      <c r="Q36" s="267"/>
      <c r="R36" s="281"/>
      <c r="S36" s="282"/>
      <c r="T36" s="282"/>
      <c r="U36" s="282"/>
      <c r="V36" s="283"/>
    </row>
    <row r="37" spans="1:24" ht="25.5" customHeight="1" thickBot="1" x14ac:dyDescent="0.2">
      <c r="A37" s="130"/>
      <c r="B37" s="136">
        <v>15</v>
      </c>
      <c r="C37" s="426"/>
      <c r="D37" s="427"/>
      <c r="E37" s="428"/>
      <c r="F37" s="147"/>
      <c r="G37" s="421"/>
      <c r="H37" s="422"/>
      <c r="I37" s="302"/>
      <c r="J37" s="303"/>
      <c r="K37" s="259"/>
      <c r="L37" s="260"/>
      <c r="M37" s="261"/>
      <c r="N37" s="265">
        <f t="shared" si="0"/>
        <v>0</v>
      </c>
      <c r="O37" s="266"/>
      <c r="P37" s="266"/>
      <c r="Q37" s="267"/>
      <c r="R37" s="281"/>
      <c r="S37" s="282"/>
      <c r="T37" s="282"/>
      <c r="U37" s="282"/>
      <c r="V37" s="283"/>
    </row>
    <row r="38" spans="1:24" ht="28.5" customHeight="1" thickBot="1" x14ac:dyDescent="0.2">
      <c r="A38" s="138"/>
      <c r="B38" s="29"/>
      <c r="C38" s="29"/>
      <c r="D38" s="29"/>
      <c r="E38" s="30"/>
      <c r="F38" s="59"/>
      <c r="G38" s="290" t="s">
        <v>23</v>
      </c>
      <c r="H38" s="291"/>
      <c r="I38" s="288" t="s">
        <v>24</v>
      </c>
      <c r="J38" s="288"/>
      <c r="K38" s="288"/>
      <c r="L38" s="288"/>
      <c r="M38" s="289"/>
      <c r="N38" s="292">
        <f t="shared" ref="N38" si="1">SUM(N23:Q37)</f>
        <v>0</v>
      </c>
      <c r="O38" s="293"/>
      <c r="P38" s="293"/>
      <c r="Q38" s="293"/>
      <c r="R38" s="285">
        <f ca="1">SUMIF(R23:V37,"非課税",N23:Q37)</f>
        <v>0</v>
      </c>
      <c r="S38" s="286"/>
      <c r="T38" s="286"/>
      <c r="U38" s="286"/>
      <c r="V38" s="287"/>
      <c r="X38" s="139" t="s">
        <v>109</v>
      </c>
    </row>
    <row r="39" spans="1:24" ht="18.75" customHeight="1" x14ac:dyDescent="0.15">
      <c r="A39" s="298"/>
      <c r="B39" s="240" t="s">
        <v>101</v>
      </c>
      <c r="C39" s="306"/>
      <c r="D39" s="306"/>
      <c r="E39" s="186"/>
      <c r="F39" s="94" t="s">
        <v>52</v>
      </c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33"/>
    </row>
    <row r="40" spans="1:24" ht="17.25" customHeight="1" x14ac:dyDescent="0.15">
      <c r="A40" s="298"/>
      <c r="B40" s="385"/>
      <c r="C40" s="386"/>
      <c r="D40" s="386"/>
      <c r="E40" s="382" t="s">
        <v>107</v>
      </c>
      <c r="F40" s="304"/>
      <c r="G40" s="305"/>
      <c r="H40" s="305"/>
      <c r="I40" s="305"/>
      <c r="J40" s="305"/>
      <c r="K40" s="305"/>
      <c r="L40" s="305"/>
      <c r="M40" s="305"/>
      <c r="N40" s="305"/>
      <c r="O40" s="305"/>
      <c r="P40" s="305"/>
      <c r="Q40" s="305"/>
      <c r="R40" s="305"/>
      <c r="S40" s="305"/>
      <c r="T40" s="305"/>
      <c r="U40" s="305"/>
      <c r="V40" s="305"/>
    </row>
    <row r="41" spans="1:24" ht="17.25" customHeight="1" x14ac:dyDescent="0.15">
      <c r="A41" s="140"/>
      <c r="B41" s="387"/>
      <c r="C41" s="388"/>
      <c r="D41" s="388"/>
      <c r="E41" s="431"/>
      <c r="F41" s="304"/>
      <c r="G41" s="305"/>
      <c r="H41" s="305"/>
      <c r="I41" s="305"/>
      <c r="J41" s="305"/>
      <c r="K41" s="305"/>
      <c r="L41" s="305"/>
      <c r="M41" s="305"/>
      <c r="N41" s="305"/>
      <c r="O41" s="305"/>
      <c r="P41" s="305"/>
      <c r="Q41" s="305"/>
      <c r="R41" s="305"/>
      <c r="S41" s="305"/>
      <c r="T41" s="305"/>
      <c r="U41" s="305"/>
      <c r="V41" s="305"/>
    </row>
    <row r="42" spans="1:24" ht="12" customHeight="1" x14ac:dyDescent="0.15">
      <c r="A42" s="140"/>
      <c r="B42" s="42"/>
      <c r="C42" s="42"/>
      <c r="D42" s="42"/>
      <c r="E42" s="42"/>
      <c r="F42" s="29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33"/>
    </row>
    <row r="43" spans="1:24" ht="12" customHeight="1" x14ac:dyDescent="0.15">
      <c r="A43" s="138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33"/>
    </row>
    <row r="44" spans="1:24" ht="12" customHeight="1" x14ac:dyDescent="0.15">
      <c r="A44" s="33"/>
      <c r="B44" s="30"/>
      <c r="C44" s="29"/>
      <c r="D44" s="94"/>
      <c r="E44" s="29"/>
      <c r="F44" s="94"/>
      <c r="G44" s="29"/>
      <c r="H44" s="29"/>
      <c r="I44" s="29"/>
      <c r="J44" s="29"/>
      <c r="K44" s="29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33"/>
    </row>
    <row r="45" spans="1:24" ht="10.5" customHeight="1" x14ac:dyDescent="0.1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</row>
    <row r="46" spans="1:24" ht="27" customHeight="1" x14ac:dyDescent="0.1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</row>
    <row r="47" spans="1:24" ht="27" customHeight="1" x14ac:dyDescent="0.1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</row>
    <row r="48" spans="1:24" ht="19.5" customHeight="1" x14ac:dyDescent="0.1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</row>
    <row r="49" spans="1:22" ht="19.5" customHeight="1" x14ac:dyDescent="0.1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</row>
    <row r="50" spans="1:22" ht="19.5" customHeight="1" x14ac:dyDescent="0.1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</row>
    <row r="51" spans="1:22" ht="19.5" customHeight="1" x14ac:dyDescent="0.1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</row>
    <row r="52" spans="1:22" ht="19.5" customHeight="1" x14ac:dyDescent="0.1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</row>
    <row r="53" spans="1:22" ht="19.5" customHeight="1" x14ac:dyDescent="0.1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</row>
    <row r="54" spans="1:22" ht="19.5" customHeight="1" x14ac:dyDescent="0.1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</row>
    <row r="55" spans="1:22" ht="19.5" customHeight="1" x14ac:dyDescent="0.1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</row>
    <row r="56" spans="1:22" ht="19.5" customHeight="1" x14ac:dyDescent="0.1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</row>
    <row r="57" spans="1:22" ht="19.5" customHeight="1" x14ac:dyDescent="0.1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</row>
    <row r="58" spans="1:22" ht="19.5" customHeight="1" x14ac:dyDescent="0.1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</row>
    <row r="59" spans="1:22" ht="19.5" customHeight="1" x14ac:dyDescent="0.1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</row>
    <row r="60" spans="1:22" ht="19.5" customHeight="1" x14ac:dyDescent="0.1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</row>
    <row r="61" spans="1:22" ht="19.5" customHeight="1" x14ac:dyDescent="0.1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</row>
  </sheetData>
  <sheetProtection algorithmName="SHA-512" hashValue="7ePFUH3566+HL4HSJ1o3SkBe6l+7SzUMHJSwy2t4eezGCP/zwio3MOnQ8hp7GfAC2StZoc7vWUMRgv//+ajtoA==" saltValue="5dNowF3ZZoCtrZdewu/zjw==" spinCount="100000" sheet="1" objects="1" scenarios="1"/>
  <customSheetViews>
    <customSheetView guid="{A3113B52-3FF7-4B3B-AA19-C88685DFB996}" showPageBreaks="1" zeroValues="0" printArea="1" view="pageBreakPreview">
      <selection activeCell="J17" sqref="J17"/>
      <pageMargins left="0.70866141732283472" right="0.2" top="0.74803149606299213" bottom="0.15748031496062992" header="0.31496062992125984" footer="0.31496062992125984"/>
      <pageSetup paperSize="9" orientation="portrait" blackAndWhite="1" r:id="rId1"/>
    </customSheetView>
  </customSheetViews>
  <mergeCells count="143">
    <mergeCell ref="B1:E3"/>
    <mergeCell ref="L1:M1"/>
    <mergeCell ref="R2:S2"/>
    <mergeCell ref="R3:S4"/>
    <mergeCell ref="B5:E5"/>
    <mergeCell ref="J5:U5"/>
    <mergeCell ref="B7:E7"/>
    <mergeCell ref="J7:K7"/>
    <mergeCell ref="L7:O7"/>
    <mergeCell ref="B8:C10"/>
    <mergeCell ref="D8:E10"/>
    <mergeCell ref="J8:U8"/>
    <mergeCell ref="L9:M9"/>
    <mergeCell ref="O9:P9"/>
    <mergeCell ref="R9:S9"/>
    <mergeCell ref="L10:M10"/>
    <mergeCell ref="O10:P10"/>
    <mergeCell ref="R10:S10"/>
    <mergeCell ref="B12:C13"/>
    <mergeCell ref="D12:F13"/>
    <mergeCell ref="K12:M14"/>
    <mergeCell ref="N12:P14"/>
    <mergeCell ref="Q12:S14"/>
    <mergeCell ref="B14:C15"/>
    <mergeCell ref="D14:F15"/>
    <mergeCell ref="B17:E17"/>
    <mergeCell ref="B18:E18"/>
    <mergeCell ref="G18:K18"/>
    <mergeCell ref="L18:P18"/>
    <mergeCell ref="Q18:V18"/>
    <mergeCell ref="F17:P17"/>
    <mergeCell ref="B19:E19"/>
    <mergeCell ref="H19:K19"/>
    <mergeCell ref="L19:P19"/>
    <mergeCell ref="Q19:V19"/>
    <mergeCell ref="R22:V22"/>
    <mergeCell ref="C23:E23"/>
    <mergeCell ref="G23:H23"/>
    <mergeCell ref="I23:J23"/>
    <mergeCell ref="K23:M23"/>
    <mergeCell ref="N23:Q23"/>
    <mergeCell ref="R23:V23"/>
    <mergeCell ref="B21:E21"/>
    <mergeCell ref="B22:E22"/>
    <mergeCell ref="G22:H22"/>
    <mergeCell ref="I22:J22"/>
    <mergeCell ref="K22:M22"/>
    <mergeCell ref="N22:Q22"/>
    <mergeCell ref="F21:V21"/>
    <mergeCell ref="C25:E25"/>
    <mergeCell ref="G25:H25"/>
    <mergeCell ref="I25:J25"/>
    <mergeCell ref="K25:M25"/>
    <mergeCell ref="N25:Q25"/>
    <mergeCell ref="R25:V25"/>
    <mergeCell ref="C24:E24"/>
    <mergeCell ref="G24:H24"/>
    <mergeCell ref="I24:J24"/>
    <mergeCell ref="K24:M24"/>
    <mergeCell ref="N24:Q24"/>
    <mergeCell ref="R24:V24"/>
    <mergeCell ref="C27:E27"/>
    <mergeCell ref="G27:H27"/>
    <mergeCell ref="I27:J27"/>
    <mergeCell ref="K27:M27"/>
    <mergeCell ref="N27:Q27"/>
    <mergeCell ref="R27:V27"/>
    <mergeCell ref="C26:E26"/>
    <mergeCell ref="G26:H26"/>
    <mergeCell ref="I26:J26"/>
    <mergeCell ref="K26:M26"/>
    <mergeCell ref="N26:Q26"/>
    <mergeCell ref="R26:V26"/>
    <mergeCell ref="C29:E29"/>
    <mergeCell ref="G29:H29"/>
    <mergeCell ref="I29:J29"/>
    <mergeCell ref="K29:M29"/>
    <mergeCell ref="N29:Q29"/>
    <mergeCell ref="R29:V29"/>
    <mergeCell ref="C28:E28"/>
    <mergeCell ref="G28:H28"/>
    <mergeCell ref="I28:J28"/>
    <mergeCell ref="K28:M28"/>
    <mergeCell ref="N28:Q28"/>
    <mergeCell ref="R28:V28"/>
    <mergeCell ref="C31:E31"/>
    <mergeCell ref="G31:H31"/>
    <mergeCell ref="I31:J31"/>
    <mergeCell ref="K31:M31"/>
    <mergeCell ref="N31:Q31"/>
    <mergeCell ref="R31:V31"/>
    <mergeCell ref="C30:E30"/>
    <mergeCell ref="G30:H30"/>
    <mergeCell ref="I30:J30"/>
    <mergeCell ref="K30:M30"/>
    <mergeCell ref="N30:Q30"/>
    <mergeCell ref="R30:V30"/>
    <mergeCell ref="C33:E33"/>
    <mergeCell ref="G33:H33"/>
    <mergeCell ref="I33:J33"/>
    <mergeCell ref="K33:M33"/>
    <mergeCell ref="N33:Q33"/>
    <mergeCell ref="R33:V33"/>
    <mergeCell ref="C32:E32"/>
    <mergeCell ref="G32:H32"/>
    <mergeCell ref="I32:J32"/>
    <mergeCell ref="K32:M32"/>
    <mergeCell ref="N32:Q32"/>
    <mergeCell ref="R32:V32"/>
    <mergeCell ref="C35:E35"/>
    <mergeCell ref="G35:H35"/>
    <mergeCell ref="I35:J35"/>
    <mergeCell ref="K35:M35"/>
    <mergeCell ref="N35:Q35"/>
    <mergeCell ref="R35:V35"/>
    <mergeCell ref="C34:E34"/>
    <mergeCell ref="G34:H34"/>
    <mergeCell ref="I34:J34"/>
    <mergeCell ref="K34:M34"/>
    <mergeCell ref="N34:Q34"/>
    <mergeCell ref="R34:V34"/>
    <mergeCell ref="C37:E37"/>
    <mergeCell ref="G37:H37"/>
    <mergeCell ref="I37:J37"/>
    <mergeCell ref="K37:M37"/>
    <mergeCell ref="N37:Q37"/>
    <mergeCell ref="R37:V37"/>
    <mergeCell ref="C36:E36"/>
    <mergeCell ref="G36:H36"/>
    <mergeCell ref="I36:J36"/>
    <mergeCell ref="K36:M36"/>
    <mergeCell ref="N36:Q36"/>
    <mergeCell ref="R36:V36"/>
    <mergeCell ref="G38:H38"/>
    <mergeCell ref="I38:M38"/>
    <mergeCell ref="N38:Q38"/>
    <mergeCell ref="R38:V38"/>
    <mergeCell ref="A39:A40"/>
    <mergeCell ref="B39:E39"/>
    <mergeCell ref="F40:V40"/>
    <mergeCell ref="F41:V41"/>
    <mergeCell ref="B40:D41"/>
    <mergeCell ref="E40:E41"/>
  </mergeCells>
  <phoneticPr fontId="1"/>
  <conditionalFormatting sqref="H19:K19">
    <cfRule type="cellIs" dxfId="4" priority="1" operator="greaterThan">
      <formula>$B$19-$F$19</formula>
    </cfRule>
  </conditionalFormatting>
  <dataValidations count="5">
    <dataValidation type="list" allowBlank="1" showInputMessage="1" sqref="I24:J37" xr:uid="{00000000-0002-0000-0E00-000000000000}">
      <formula1>"㎡,ｍ,個,人工,缶,本,ｾｯﾄ,式,ヶ所,kg,t,㎥,枚,台,回,袋,箱,件,日,ｈ"</formula1>
    </dataValidation>
    <dataValidation type="list" allowBlank="1" showInputMessage="1" promptTitle="単位の選択" prompt="▼印をクリックして登録されている単位を選んでください。手入力もできます。_x000a_" sqref="I23:J23" xr:uid="{00000000-0002-0000-0E00-000001000000}">
      <formula1>"㎡,ｍ,個,人工,缶,本,ｾｯﾄ,式,ヶ所,kg,t,㎥,枚,台,回,袋,箱,件,日,ｈ"</formula1>
    </dataValidation>
    <dataValidation type="list" allowBlank="1" showInputMessage="1" sqref="R24:V37" xr:uid="{00000000-0002-0000-0E00-000002000000}">
      <formula1>"非課税,　,"</formula1>
    </dataValidation>
    <dataValidation type="list" allowBlank="1" showInputMessage="1" promptTitle="非課税の場合" prompt="▼印をクリックして非課税を選んでください。間違った場合は空白を選んでください。_x000a__x000a__x000a_" sqref="R23:V23" xr:uid="{00000000-0002-0000-0E00-000003000000}">
      <formula1>"非課税,　,"</formula1>
    </dataValidation>
    <dataValidation type="list" allowBlank="1" showInputMessage="1" promptTitle="氏名の選択" prompt="▼印をクリックして登録されている氏名を選んでください。手入力もできます_x000a__x000a_" sqref="B40:D41" xr:uid="{5C13B454-84FE-483E-AB85-902F70A1E2F4}">
      <formula1>"成田　リサ,高橋 美仁,岩渕　信幸,中屋　栄一,山本　徳生,八木澤　稔,山本　裕平,佐々木　良輔,澤田　卓能,岡和田　正敏,宮崎　康志,尾上　輝（札幌）"</formula1>
    </dataValidation>
  </dataValidations>
  <hyperlinks>
    <hyperlink ref="R3:S4" location="表紙!A1" display="表紙!A1" xr:uid="{00000000-0004-0000-0E00-000000000000}"/>
  </hyperlinks>
  <pageMargins left="0.70866141732283472" right="0.19685039370078741" top="0.74803149606299213" bottom="0.15748031496062992" header="0.31496062992125984" footer="0.31496062992125984"/>
  <pageSetup paperSize="9" orientation="portrait" blackAndWhite="1" r:id="rId2"/>
  <headerFooter>
    <oddFooter>&amp;R2019バージョン請求書　令和1.10</oddFooter>
  </headerFooter>
  <drawing r:id="rId3"/>
  <legacyDrawing r:id="rId4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tabColor theme="4" tint="-0.249977111117893"/>
  </sheetPr>
  <dimension ref="A1:X61"/>
  <sheetViews>
    <sheetView showZeros="0" view="pageBreakPreview" zoomScaleNormal="80" zoomScaleSheetLayoutView="100" workbookViewId="0">
      <selection activeCell="B40" sqref="B40:D41"/>
    </sheetView>
  </sheetViews>
  <sheetFormatPr defaultColWidth="9" defaultRowHeight="13.5" x14ac:dyDescent="0.15"/>
  <cols>
    <col min="1" max="1" width="1.625" style="27" customWidth="1"/>
    <col min="2" max="2" width="3.375" style="27" customWidth="1"/>
    <col min="3" max="3" width="10.625" style="27" customWidth="1"/>
    <col min="4" max="4" width="11.25" style="27" customWidth="1"/>
    <col min="5" max="5" width="5.375" style="27" customWidth="1"/>
    <col min="6" max="6" width="17" style="27" customWidth="1"/>
    <col min="7" max="13" width="3" style="27" customWidth="1"/>
    <col min="14" max="14" width="3.25" style="27" customWidth="1"/>
    <col min="15" max="19" width="3" style="27" customWidth="1"/>
    <col min="20" max="21" width="2.375" style="27" customWidth="1"/>
    <col min="22" max="22" width="2.25" style="27" customWidth="1"/>
    <col min="23" max="23" width="1.375" style="27" customWidth="1"/>
    <col min="24" max="35" width="13.25" style="27" customWidth="1"/>
    <col min="36" max="16384" width="9" style="27"/>
  </cols>
  <sheetData>
    <row r="1" spans="1:22" ht="15" customHeight="1" x14ac:dyDescent="0.15">
      <c r="B1" s="312" t="s">
        <v>42</v>
      </c>
      <c r="C1" s="313"/>
      <c r="D1" s="313"/>
      <c r="E1" s="314"/>
      <c r="F1" s="29"/>
      <c r="G1" s="29"/>
      <c r="H1" s="29"/>
      <c r="I1" s="29"/>
      <c r="J1" s="29"/>
      <c r="K1" s="29"/>
      <c r="L1" s="217" t="s">
        <v>126</v>
      </c>
      <c r="M1" s="217"/>
      <c r="N1" s="29">
        <f>基本情報入力!D4</f>
        <v>0</v>
      </c>
      <c r="O1" s="29" t="s">
        <v>14</v>
      </c>
      <c r="P1" s="29">
        <f>基本情報入力!F4</f>
        <v>0</v>
      </c>
      <c r="Q1" s="29" t="s">
        <v>13</v>
      </c>
      <c r="R1" s="29">
        <f>基本情報入力!H4</f>
        <v>0</v>
      </c>
      <c r="S1" s="29" t="s">
        <v>12</v>
      </c>
      <c r="T1" s="29"/>
      <c r="U1" s="29"/>
    </row>
    <row r="2" spans="1:22" ht="15" customHeight="1" thickBot="1" x14ac:dyDescent="0.2">
      <c r="B2" s="315"/>
      <c r="C2" s="316"/>
      <c r="D2" s="316"/>
      <c r="E2" s="317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115"/>
      <c r="R2" s="321" t="s">
        <v>32</v>
      </c>
      <c r="S2" s="322"/>
      <c r="T2" s="29"/>
      <c r="U2" s="29"/>
    </row>
    <row r="3" spans="1:22" ht="15" customHeight="1" thickBot="1" x14ac:dyDescent="0.2">
      <c r="A3" s="33"/>
      <c r="B3" s="318"/>
      <c r="C3" s="319"/>
      <c r="D3" s="319"/>
      <c r="E3" s="320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307">
        <v>12</v>
      </c>
      <c r="S3" s="308"/>
      <c r="T3" s="29"/>
      <c r="U3" s="29"/>
      <c r="V3" s="33"/>
    </row>
    <row r="4" spans="1:22" ht="10.5" customHeight="1" thickBot="1" x14ac:dyDescent="0.2">
      <c r="A4" s="33"/>
      <c r="B4" s="29"/>
      <c r="C4" s="116"/>
      <c r="D4" s="116"/>
      <c r="E4" s="116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309"/>
      <c r="S4" s="310"/>
      <c r="T4" s="29"/>
      <c r="U4" s="29"/>
      <c r="V4" s="33"/>
    </row>
    <row r="5" spans="1:22" ht="21" customHeight="1" x14ac:dyDescent="0.15">
      <c r="A5" s="33"/>
      <c r="B5" s="324" t="s">
        <v>100</v>
      </c>
      <c r="C5" s="324"/>
      <c r="D5" s="324"/>
      <c r="E5" s="324"/>
      <c r="F5" s="29"/>
      <c r="G5" s="29"/>
      <c r="H5" s="29"/>
      <c r="I5" s="29"/>
      <c r="J5" s="235">
        <f>基本情報入力!C5</f>
        <v>0</v>
      </c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33"/>
    </row>
    <row r="6" spans="1:22" ht="15" customHeight="1" x14ac:dyDescent="0.15">
      <c r="A6" s="33"/>
      <c r="B6" s="117"/>
      <c r="C6" s="117"/>
      <c r="D6" s="117"/>
      <c r="E6" s="117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33"/>
    </row>
    <row r="7" spans="1:22" ht="21" customHeight="1" thickBot="1" x14ac:dyDescent="0.2">
      <c r="A7" s="33"/>
      <c r="B7" s="323" t="s">
        <v>0</v>
      </c>
      <c r="C7" s="323"/>
      <c r="D7" s="323"/>
      <c r="E7" s="323"/>
      <c r="F7" s="29"/>
      <c r="G7" s="29"/>
      <c r="H7" s="29"/>
      <c r="I7" s="29"/>
      <c r="J7" s="432" t="s">
        <v>26</v>
      </c>
      <c r="K7" s="432"/>
      <c r="L7" s="395">
        <f>基本情報入力!C7</f>
        <v>0</v>
      </c>
      <c r="M7" s="396"/>
      <c r="N7" s="396"/>
      <c r="O7" s="396"/>
      <c r="P7" s="30"/>
      <c r="Q7" s="30"/>
      <c r="R7" s="29"/>
      <c r="S7" s="29"/>
      <c r="T7" s="29"/>
      <c r="U7" s="29"/>
      <c r="V7" s="33"/>
    </row>
    <row r="8" spans="1:22" ht="15.75" customHeight="1" x14ac:dyDescent="0.15">
      <c r="A8" s="33"/>
      <c r="B8" s="331" t="s">
        <v>1</v>
      </c>
      <c r="C8" s="332"/>
      <c r="D8" s="336">
        <f>SUM(H19+N38)</f>
        <v>0</v>
      </c>
      <c r="E8" s="337"/>
      <c r="F8" s="29"/>
      <c r="G8" s="29"/>
      <c r="H8" s="29"/>
      <c r="I8" s="29"/>
      <c r="J8" s="350">
        <f>基本情報入力!C8</f>
        <v>0</v>
      </c>
      <c r="K8" s="350"/>
      <c r="L8" s="350"/>
      <c r="M8" s="350"/>
      <c r="N8" s="350"/>
      <c r="O8" s="350"/>
      <c r="P8" s="350"/>
      <c r="Q8" s="350"/>
      <c r="R8" s="350"/>
      <c r="S8" s="350"/>
      <c r="T8" s="350"/>
      <c r="U8" s="350"/>
      <c r="V8" s="119"/>
    </row>
    <row r="9" spans="1:22" ht="13.5" customHeight="1" x14ac:dyDescent="0.15">
      <c r="A9" s="33"/>
      <c r="B9" s="333"/>
      <c r="C9" s="217"/>
      <c r="D9" s="338"/>
      <c r="E9" s="339"/>
      <c r="F9" s="29"/>
      <c r="G9" s="29"/>
      <c r="H9" s="29"/>
      <c r="I9" s="29"/>
      <c r="J9" s="43" t="s">
        <v>27</v>
      </c>
      <c r="K9" s="43"/>
      <c r="L9" s="351">
        <f>基本情報入力!C9</f>
        <v>0</v>
      </c>
      <c r="M9" s="351"/>
      <c r="N9" s="44" t="s">
        <v>28</v>
      </c>
      <c r="O9" s="351">
        <f>基本情報入力!E9</f>
        <v>0</v>
      </c>
      <c r="P9" s="351"/>
      <c r="Q9" s="44" t="s">
        <v>28</v>
      </c>
      <c r="R9" s="351">
        <f>基本情報入力!G9</f>
        <v>0</v>
      </c>
      <c r="S9" s="351"/>
      <c r="T9" s="29"/>
      <c r="U9" s="29"/>
      <c r="V9" s="33"/>
    </row>
    <row r="10" spans="1:22" ht="13.5" customHeight="1" thickBot="1" x14ac:dyDescent="0.2">
      <c r="A10" s="33"/>
      <c r="B10" s="334"/>
      <c r="C10" s="335"/>
      <c r="D10" s="340"/>
      <c r="E10" s="341"/>
      <c r="F10" s="29" t="s">
        <v>30</v>
      </c>
      <c r="G10" s="29"/>
      <c r="H10" s="29"/>
      <c r="I10" s="29"/>
      <c r="J10" s="120" t="s">
        <v>29</v>
      </c>
      <c r="K10" s="120"/>
      <c r="L10" s="311">
        <f>基本情報入力!C10</f>
        <v>0</v>
      </c>
      <c r="M10" s="311"/>
      <c r="N10" s="121" t="s">
        <v>28</v>
      </c>
      <c r="O10" s="311">
        <f>基本情報入力!E10</f>
        <v>0</v>
      </c>
      <c r="P10" s="311"/>
      <c r="Q10" s="121" t="s">
        <v>28</v>
      </c>
      <c r="R10" s="311">
        <f>基本情報入力!G10</f>
        <v>0</v>
      </c>
      <c r="S10" s="311"/>
      <c r="T10" s="29"/>
      <c r="U10" s="29"/>
      <c r="V10" s="33"/>
    </row>
    <row r="11" spans="1:22" ht="11.25" customHeight="1" thickBot="1" x14ac:dyDescent="0.2">
      <c r="A11" s="33"/>
      <c r="B11" s="29"/>
      <c r="C11" s="29"/>
      <c r="D11" s="29"/>
      <c r="E11" s="29"/>
      <c r="F11" s="29"/>
      <c r="G11" s="29"/>
      <c r="H11" s="29"/>
      <c r="I11" s="29"/>
      <c r="V11" s="33"/>
    </row>
    <row r="12" spans="1:22" ht="14.1" customHeight="1" x14ac:dyDescent="0.15">
      <c r="A12" s="33"/>
      <c r="B12" s="358" t="s">
        <v>15</v>
      </c>
      <c r="C12" s="359"/>
      <c r="D12" s="397"/>
      <c r="E12" s="398"/>
      <c r="F12" s="399"/>
      <c r="G12" s="29"/>
      <c r="H12" s="29"/>
      <c r="I12" s="29"/>
      <c r="J12" s="122"/>
      <c r="K12" s="403"/>
      <c r="L12" s="345"/>
      <c r="M12" s="345"/>
      <c r="N12" s="403"/>
      <c r="O12" s="345"/>
      <c r="P12" s="345"/>
      <c r="Q12" s="403"/>
      <c r="R12" s="345"/>
      <c r="S12" s="345"/>
      <c r="V12" s="33"/>
    </row>
    <row r="13" spans="1:22" ht="13.5" customHeight="1" thickBot="1" x14ac:dyDescent="0.2">
      <c r="A13" s="33"/>
      <c r="B13" s="360"/>
      <c r="C13" s="361"/>
      <c r="D13" s="400"/>
      <c r="E13" s="401"/>
      <c r="F13" s="402"/>
      <c r="G13" s="29"/>
      <c r="H13" s="29"/>
      <c r="I13" s="29"/>
      <c r="J13" s="122"/>
      <c r="K13" s="346"/>
      <c r="L13" s="346"/>
      <c r="M13" s="346"/>
      <c r="N13" s="346"/>
      <c r="O13" s="346"/>
      <c r="P13" s="346"/>
      <c r="Q13" s="346"/>
      <c r="R13" s="346"/>
      <c r="S13" s="346"/>
      <c r="V13" s="33"/>
    </row>
    <row r="14" spans="1:22" ht="13.5" customHeight="1" x14ac:dyDescent="0.15">
      <c r="A14" s="33"/>
      <c r="B14" s="358" t="s">
        <v>16</v>
      </c>
      <c r="C14" s="359"/>
      <c r="D14" s="404"/>
      <c r="E14" s="405"/>
      <c r="F14" s="406"/>
      <c r="G14" s="29"/>
      <c r="H14" s="29"/>
      <c r="I14" s="29"/>
      <c r="J14" s="122"/>
      <c r="K14" s="347"/>
      <c r="L14" s="347"/>
      <c r="M14" s="347"/>
      <c r="N14" s="347"/>
      <c r="O14" s="347"/>
      <c r="P14" s="347"/>
      <c r="Q14" s="347"/>
      <c r="R14" s="347"/>
      <c r="S14" s="347"/>
      <c r="V14" s="33"/>
    </row>
    <row r="15" spans="1:22" ht="15.75" customHeight="1" thickBot="1" x14ac:dyDescent="0.2">
      <c r="A15" s="33"/>
      <c r="B15" s="360"/>
      <c r="C15" s="361"/>
      <c r="D15" s="407"/>
      <c r="E15" s="408"/>
      <c r="F15" s="409"/>
      <c r="G15" s="29"/>
      <c r="H15" s="29"/>
      <c r="I15" s="29"/>
      <c r="J15" s="29"/>
      <c r="M15" s="33"/>
      <c r="N15" s="33"/>
      <c r="O15" s="33"/>
      <c r="P15" s="33"/>
      <c r="Q15" s="33"/>
      <c r="R15" s="33"/>
      <c r="S15" s="33"/>
      <c r="V15" s="33"/>
    </row>
    <row r="16" spans="1:22" ht="11.25" customHeight="1" thickBot="1" x14ac:dyDescent="0.2">
      <c r="A16" s="33"/>
      <c r="B16" s="123"/>
      <c r="C16" s="123"/>
      <c r="D16" s="123"/>
      <c r="E16" s="124"/>
      <c r="F16" s="94"/>
      <c r="G16" s="29"/>
      <c r="H16" s="29"/>
      <c r="I16" s="29"/>
      <c r="J16" s="29"/>
      <c r="K16" s="43"/>
      <c r="L16" s="43"/>
      <c r="M16" s="125"/>
      <c r="N16" s="125"/>
      <c r="P16" s="43"/>
      <c r="Q16" s="44"/>
      <c r="R16" s="125"/>
      <c r="S16" s="125"/>
      <c r="T16" s="29"/>
      <c r="U16" s="29"/>
      <c r="V16" s="33"/>
    </row>
    <row r="17" spans="1:22" ht="23.25" customHeight="1" thickBot="1" x14ac:dyDescent="0.2">
      <c r="A17" s="33"/>
      <c r="B17" s="284" t="s">
        <v>113</v>
      </c>
      <c r="C17" s="263"/>
      <c r="D17" s="263"/>
      <c r="E17" s="264"/>
      <c r="F17" s="248" t="s">
        <v>116</v>
      </c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9"/>
      <c r="R17" s="29"/>
      <c r="S17" s="29"/>
      <c r="T17" s="29"/>
      <c r="U17" s="29"/>
      <c r="V17" s="33"/>
    </row>
    <row r="18" spans="1:22" ht="22.5" customHeight="1" x14ac:dyDescent="0.15">
      <c r="A18" s="33"/>
      <c r="B18" s="365" t="s">
        <v>114</v>
      </c>
      <c r="C18" s="181"/>
      <c r="D18" s="181"/>
      <c r="E18" s="182"/>
      <c r="F18" s="126" t="s">
        <v>44</v>
      </c>
      <c r="G18" s="370" t="s">
        <v>17</v>
      </c>
      <c r="H18" s="370"/>
      <c r="I18" s="370"/>
      <c r="J18" s="370"/>
      <c r="K18" s="370"/>
      <c r="L18" s="370" t="s">
        <v>18</v>
      </c>
      <c r="M18" s="370"/>
      <c r="N18" s="370"/>
      <c r="O18" s="370"/>
      <c r="P18" s="370"/>
      <c r="Q18" s="180" t="s">
        <v>115</v>
      </c>
      <c r="R18" s="181"/>
      <c r="S18" s="181"/>
      <c r="T18" s="181"/>
      <c r="U18" s="181"/>
      <c r="V18" s="182"/>
    </row>
    <row r="19" spans="1:22" ht="30" customHeight="1" thickBot="1" x14ac:dyDescent="0.2">
      <c r="A19" s="33"/>
      <c r="B19" s="372"/>
      <c r="C19" s="368"/>
      <c r="D19" s="368"/>
      <c r="E19" s="373"/>
      <c r="F19" s="127"/>
      <c r="G19" s="128" t="s">
        <v>25</v>
      </c>
      <c r="H19" s="368"/>
      <c r="I19" s="368"/>
      <c r="J19" s="368"/>
      <c r="K19" s="369"/>
      <c r="L19" s="371">
        <f>SUM(B19-F19-H19)</f>
        <v>0</v>
      </c>
      <c r="M19" s="371"/>
      <c r="N19" s="371"/>
      <c r="O19" s="371"/>
      <c r="P19" s="371"/>
      <c r="Q19" s="362"/>
      <c r="R19" s="363"/>
      <c r="S19" s="363"/>
      <c r="T19" s="363"/>
      <c r="U19" s="363"/>
      <c r="V19" s="364"/>
    </row>
    <row r="20" spans="1:22" ht="11.25" customHeight="1" thickBot="1" x14ac:dyDescent="0.2">
      <c r="A20" s="33"/>
      <c r="B20" s="29"/>
      <c r="C20" s="123"/>
      <c r="D20" s="123"/>
      <c r="E20" s="94"/>
      <c r="F20" s="94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33"/>
    </row>
    <row r="21" spans="1:22" ht="27" customHeight="1" thickBot="1" x14ac:dyDescent="0.2">
      <c r="A21" s="129"/>
      <c r="B21" s="331" t="s">
        <v>33</v>
      </c>
      <c r="C21" s="332"/>
      <c r="D21" s="332"/>
      <c r="E21" s="384"/>
      <c r="F21" s="250" t="s">
        <v>117</v>
      </c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</row>
    <row r="22" spans="1:22" ht="23.25" customHeight="1" thickBot="1" x14ac:dyDescent="0.2">
      <c r="A22" s="130"/>
      <c r="B22" s="379" t="s">
        <v>19</v>
      </c>
      <c r="C22" s="380"/>
      <c r="D22" s="380"/>
      <c r="E22" s="381"/>
      <c r="F22" s="131" t="s">
        <v>20</v>
      </c>
      <c r="G22" s="374" t="s">
        <v>45</v>
      </c>
      <c r="H22" s="375"/>
      <c r="I22" s="288" t="s">
        <v>46</v>
      </c>
      <c r="J22" s="288"/>
      <c r="K22" s="374" t="s">
        <v>21</v>
      </c>
      <c r="L22" s="288"/>
      <c r="M22" s="375"/>
      <c r="N22" s="376" t="s">
        <v>22</v>
      </c>
      <c r="O22" s="377"/>
      <c r="P22" s="377"/>
      <c r="Q22" s="378"/>
      <c r="R22" s="262" t="s">
        <v>43</v>
      </c>
      <c r="S22" s="263"/>
      <c r="T22" s="263"/>
      <c r="U22" s="263"/>
      <c r="V22" s="264"/>
    </row>
    <row r="23" spans="1:22" ht="25.5" customHeight="1" x14ac:dyDescent="0.15">
      <c r="A23" s="130"/>
      <c r="B23" s="126">
        <v>1</v>
      </c>
      <c r="C23" s="410"/>
      <c r="D23" s="411"/>
      <c r="E23" s="412"/>
      <c r="F23" s="144"/>
      <c r="G23" s="413"/>
      <c r="H23" s="414"/>
      <c r="I23" s="257"/>
      <c r="J23" s="258"/>
      <c r="K23" s="415"/>
      <c r="L23" s="416"/>
      <c r="M23" s="417"/>
      <c r="N23" s="275">
        <f>SUM(G23*K23)</f>
        <v>0</v>
      </c>
      <c r="O23" s="276"/>
      <c r="P23" s="276"/>
      <c r="Q23" s="277"/>
      <c r="R23" s="278"/>
      <c r="S23" s="279"/>
      <c r="T23" s="279"/>
      <c r="U23" s="279"/>
      <c r="V23" s="280"/>
    </row>
    <row r="24" spans="1:22" ht="25.5" customHeight="1" x14ac:dyDescent="0.15">
      <c r="A24" s="130"/>
      <c r="B24" s="132">
        <v>2</v>
      </c>
      <c r="C24" s="423"/>
      <c r="D24" s="424"/>
      <c r="E24" s="425"/>
      <c r="F24" s="145"/>
      <c r="G24" s="255"/>
      <c r="H24" s="256"/>
      <c r="I24" s="257"/>
      <c r="J24" s="258"/>
      <c r="K24" s="259"/>
      <c r="L24" s="260"/>
      <c r="M24" s="261"/>
      <c r="N24" s="265">
        <f>SUM(G24*K24)</f>
        <v>0</v>
      </c>
      <c r="O24" s="266"/>
      <c r="P24" s="266"/>
      <c r="Q24" s="267"/>
      <c r="R24" s="281"/>
      <c r="S24" s="282"/>
      <c r="T24" s="282"/>
      <c r="U24" s="282"/>
      <c r="V24" s="283"/>
    </row>
    <row r="25" spans="1:22" ht="25.5" customHeight="1" x14ac:dyDescent="0.15">
      <c r="A25" s="130"/>
      <c r="B25" s="132">
        <v>3</v>
      </c>
      <c r="C25" s="423"/>
      <c r="D25" s="424"/>
      <c r="E25" s="425"/>
      <c r="F25" s="145"/>
      <c r="G25" s="421"/>
      <c r="H25" s="422"/>
      <c r="I25" s="257"/>
      <c r="J25" s="258"/>
      <c r="K25" s="259"/>
      <c r="L25" s="260"/>
      <c r="M25" s="261"/>
      <c r="N25" s="265">
        <f t="shared" ref="N25:N37" si="0">SUM(G25*K25)</f>
        <v>0</v>
      </c>
      <c r="O25" s="266"/>
      <c r="P25" s="266"/>
      <c r="Q25" s="267"/>
      <c r="R25" s="281"/>
      <c r="S25" s="282"/>
      <c r="T25" s="282"/>
      <c r="U25" s="282"/>
      <c r="V25" s="283"/>
    </row>
    <row r="26" spans="1:22" ht="25.5" customHeight="1" x14ac:dyDescent="0.15">
      <c r="A26" s="130"/>
      <c r="B26" s="132">
        <v>4</v>
      </c>
      <c r="C26" s="423"/>
      <c r="D26" s="424"/>
      <c r="E26" s="425"/>
      <c r="F26" s="145"/>
      <c r="G26" s="421"/>
      <c r="H26" s="422"/>
      <c r="I26" s="257"/>
      <c r="J26" s="258"/>
      <c r="K26" s="259"/>
      <c r="L26" s="260"/>
      <c r="M26" s="261"/>
      <c r="N26" s="265">
        <f t="shared" si="0"/>
        <v>0</v>
      </c>
      <c r="O26" s="266"/>
      <c r="P26" s="266"/>
      <c r="Q26" s="267"/>
      <c r="R26" s="281"/>
      <c r="S26" s="282"/>
      <c r="T26" s="282"/>
      <c r="U26" s="282"/>
      <c r="V26" s="283"/>
    </row>
    <row r="27" spans="1:22" ht="25.5" customHeight="1" x14ac:dyDescent="0.15">
      <c r="A27" s="130"/>
      <c r="B27" s="132">
        <v>5</v>
      </c>
      <c r="C27" s="423"/>
      <c r="D27" s="424"/>
      <c r="E27" s="425"/>
      <c r="F27" s="145"/>
      <c r="G27" s="421"/>
      <c r="H27" s="422"/>
      <c r="I27" s="257"/>
      <c r="J27" s="258"/>
      <c r="K27" s="259"/>
      <c r="L27" s="260"/>
      <c r="M27" s="261"/>
      <c r="N27" s="265">
        <f t="shared" si="0"/>
        <v>0</v>
      </c>
      <c r="O27" s="266"/>
      <c r="P27" s="266"/>
      <c r="Q27" s="267"/>
      <c r="R27" s="281"/>
      <c r="S27" s="282"/>
      <c r="T27" s="282"/>
      <c r="U27" s="282"/>
      <c r="V27" s="283"/>
    </row>
    <row r="28" spans="1:22" ht="25.5" customHeight="1" x14ac:dyDescent="0.15">
      <c r="A28" s="130"/>
      <c r="B28" s="132">
        <v>6</v>
      </c>
      <c r="C28" s="423"/>
      <c r="D28" s="424"/>
      <c r="E28" s="425"/>
      <c r="F28" s="145"/>
      <c r="G28" s="421"/>
      <c r="H28" s="422"/>
      <c r="I28" s="257"/>
      <c r="J28" s="258"/>
      <c r="K28" s="259"/>
      <c r="L28" s="260"/>
      <c r="M28" s="261"/>
      <c r="N28" s="265">
        <f t="shared" si="0"/>
        <v>0</v>
      </c>
      <c r="O28" s="266"/>
      <c r="P28" s="266"/>
      <c r="Q28" s="267"/>
      <c r="R28" s="281"/>
      <c r="S28" s="282"/>
      <c r="T28" s="282"/>
      <c r="U28" s="282"/>
      <c r="V28" s="283"/>
    </row>
    <row r="29" spans="1:22" ht="25.5" customHeight="1" x14ac:dyDescent="0.15">
      <c r="A29" s="130"/>
      <c r="B29" s="132">
        <v>7</v>
      </c>
      <c r="C29" s="423"/>
      <c r="D29" s="424"/>
      <c r="E29" s="425"/>
      <c r="F29" s="145"/>
      <c r="G29" s="421"/>
      <c r="H29" s="422"/>
      <c r="I29" s="257"/>
      <c r="J29" s="258"/>
      <c r="K29" s="259"/>
      <c r="L29" s="260"/>
      <c r="M29" s="261"/>
      <c r="N29" s="265">
        <f t="shared" si="0"/>
        <v>0</v>
      </c>
      <c r="O29" s="266"/>
      <c r="P29" s="266"/>
      <c r="Q29" s="267"/>
      <c r="R29" s="281"/>
      <c r="S29" s="282"/>
      <c r="T29" s="282"/>
      <c r="U29" s="282"/>
      <c r="V29" s="283"/>
    </row>
    <row r="30" spans="1:22" ht="25.5" customHeight="1" x14ac:dyDescent="0.15">
      <c r="A30" s="130"/>
      <c r="B30" s="132">
        <v>8</v>
      </c>
      <c r="C30" s="423"/>
      <c r="D30" s="424"/>
      <c r="E30" s="425"/>
      <c r="F30" s="145"/>
      <c r="G30" s="421"/>
      <c r="H30" s="422"/>
      <c r="I30" s="257"/>
      <c r="J30" s="258"/>
      <c r="K30" s="259"/>
      <c r="L30" s="260"/>
      <c r="M30" s="261"/>
      <c r="N30" s="265">
        <f t="shared" si="0"/>
        <v>0</v>
      </c>
      <c r="O30" s="266"/>
      <c r="P30" s="266"/>
      <c r="Q30" s="267"/>
      <c r="R30" s="281"/>
      <c r="S30" s="282"/>
      <c r="T30" s="282"/>
      <c r="U30" s="282"/>
      <c r="V30" s="283"/>
    </row>
    <row r="31" spans="1:22" ht="25.5" customHeight="1" x14ac:dyDescent="0.15">
      <c r="A31" s="130"/>
      <c r="B31" s="132">
        <v>9</v>
      </c>
      <c r="C31" s="423"/>
      <c r="D31" s="424"/>
      <c r="E31" s="425"/>
      <c r="F31" s="145"/>
      <c r="G31" s="421"/>
      <c r="H31" s="422"/>
      <c r="I31" s="257"/>
      <c r="J31" s="258"/>
      <c r="K31" s="259"/>
      <c r="L31" s="260"/>
      <c r="M31" s="261"/>
      <c r="N31" s="265">
        <f t="shared" si="0"/>
        <v>0</v>
      </c>
      <c r="O31" s="266"/>
      <c r="P31" s="266"/>
      <c r="Q31" s="267"/>
      <c r="R31" s="281"/>
      <c r="S31" s="282"/>
      <c r="T31" s="282"/>
      <c r="U31" s="282"/>
      <c r="V31" s="283"/>
    </row>
    <row r="32" spans="1:22" ht="25.5" customHeight="1" x14ac:dyDescent="0.15">
      <c r="A32" s="130"/>
      <c r="B32" s="132">
        <v>10</v>
      </c>
      <c r="C32" s="423"/>
      <c r="D32" s="424"/>
      <c r="E32" s="425"/>
      <c r="F32" s="145"/>
      <c r="G32" s="421"/>
      <c r="H32" s="422"/>
      <c r="I32" s="257"/>
      <c r="J32" s="258"/>
      <c r="K32" s="259"/>
      <c r="L32" s="260"/>
      <c r="M32" s="261"/>
      <c r="N32" s="265">
        <f t="shared" si="0"/>
        <v>0</v>
      </c>
      <c r="O32" s="266"/>
      <c r="P32" s="266"/>
      <c r="Q32" s="267"/>
      <c r="R32" s="281"/>
      <c r="S32" s="282"/>
      <c r="T32" s="282"/>
      <c r="U32" s="282"/>
      <c r="V32" s="283"/>
    </row>
    <row r="33" spans="1:24" ht="25.5" customHeight="1" x14ac:dyDescent="0.15">
      <c r="A33" s="130"/>
      <c r="B33" s="134">
        <v>11</v>
      </c>
      <c r="C33" s="423"/>
      <c r="D33" s="424"/>
      <c r="E33" s="425"/>
      <c r="F33" s="145"/>
      <c r="G33" s="421"/>
      <c r="H33" s="422"/>
      <c r="I33" s="257"/>
      <c r="J33" s="258"/>
      <c r="K33" s="259"/>
      <c r="L33" s="260"/>
      <c r="M33" s="261"/>
      <c r="N33" s="265">
        <f t="shared" si="0"/>
        <v>0</v>
      </c>
      <c r="O33" s="266"/>
      <c r="P33" s="266"/>
      <c r="Q33" s="267"/>
      <c r="R33" s="281"/>
      <c r="S33" s="282"/>
      <c r="T33" s="282"/>
      <c r="U33" s="282"/>
      <c r="V33" s="283"/>
    </row>
    <row r="34" spans="1:24" ht="25.5" customHeight="1" x14ac:dyDescent="0.15">
      <c r="A34" s="130"/>
      <c r="B34" s="134">
        <v>12</v>
      </c>
      <c r="C34" s="423"/>
      <c r="D34" s="424"/>
      <c r="E34" s="425"/>
      <c r="F34" s="146"/>
      <c r="G34" s="421"/>
      <c r="H34" s="422"/>
      <c r="I34" s="257"/>
      <c r="J34" s="258"/>
      <c r="K34" s="259"/>
      <c r="L34" s="260"/>
      <c r="M34" s="261"/>
      <c r="N34" s="265">
        <f t="shared" si="0"/>
        <v>0</v>
      </c>
      <c r="O34" s="266"/>
      <c r="P34" s="266"/>
      <c r="Q34" s="267"/>
      <c r="R34" s="281"/>
      <c r="S34" s="282"/>
      <c r="T34" s="282"/>
      <c r="U34" s="282"/>
      <c r="V34" s="283"/>
    </row>
    <row r="35" spans="1:24" ht="25.5" customHeight="1" x14ac:dyDescent="0.15">
      <c r="A35" s="130"/>
      <c r="B35" s="134">
        <v>13</v>
      </c>
      <c r="C35" s="423"/>
      <c r="D35" s="424"/>
      <c r="E35" s="425"/>
      <c r="F35" s="146"/>
      <c r="G35" s="421"/>
      <c r="H35" s="422"/>
      <c r="I35" s="257"/>
      <c r="J35" s="258"/>
      <c r="K35" s="259"/>
      <c r="L35" s="260"/>
      <c r="M35" s="261"/>
      <c r="N35" s="265">
        <f t="shared" si="0"/>
        <v>0</v>
      </c>
      <c r="O35" s="266"/>
      <c r="P35" s="266"/>
      <c r="Q35" s="267"/>
      <c r="R35" s="281"/>
      <c r="S35" s="282"/>
      <c r="T35" s="282"/>
      <c r="U35" s="282"/>
      <c r="V35" s="283"/>
    </row>
    <row r="36" spans="1:24" ht="25.5" customHeight="1" x14ac:dyDescent="0.15">
      <c r="A36" s="130"/>
      <c r="B36" s="134">
        <v>14</v>
      </c>
      <c r="C36" s="423"/>
      <c r="D36" s="424"/>
      <c r="E36" s="425"/>
      <c r="F36" s="146"/>
      <c r="G36" s="421"/>
      <c r="H36" s="422"/>
      <c r="I36" s="257"/>
      <c r="J36" s="258"/>
      <c r="K36" s="259"/>
      <c r="L36" s="260"/>
      <c r="M36" s="261"/>
      <c r="N36" s="265">
        <f t="shared" si="0"/>
        <v>0</v>
      </c>
      <c r="O36" s="266"/>
      <c r="P36" s="266"/>
      <c r="Q36" s="267"/>
      <c r="R36" s="281"/>
      <c r="S36" s="282"/>
      <c r="T36" s="282"/>
      <c r="U36" s="282"/>
      <c r="V36" s="283"/>
    </row>
    <row r="37" spans="1:24" ht="25.5" customHeight="1" thickBot="1" x14ac:dyDescent="0.2">
      <c r="A37" s="130"/>
      <c r="B37" s="136">
        <v>15</v>
      </c>
      <c r="C37" s="426"/>
      <c r="D37" s="427"/>
      <c r="E37" s="428"/>
      <c r="F37" s="147"/>
      <c r="G37" s="421"/>
      <c r="H37" s="422"/>
      <c r="I37" s="302"/>
      <c r="J37" s="303"/>
      <c r="K37" s="259"/>
      <c r="L37" s="260"/>
      <c r="M37" s="261"/>
      <c r="N37" s="265">
        <f t="shared" si="0"/>
        <v>0</v>
      </c>
      <c r="O37" s="266"/>
      <c r="P37" s="266"/>
      <c r="Q37" s="267"/>
      <c r="R37" s="281"/>
      <c r="S37" s="282"/>
      <c r="T37" s="282"/>
      <c r="U37" s="282"/>
      <c r="V37" s="283"/>
    </row>
    <row r="38" spans="1:24" ht="28.5" customHeight="1" thickBot="1" x14ac:dyDescent="0.2">
      <c r="A38" s="138"/>
      <c r="B38" s="29"/>
      <c r="C38" s="29"/>
      <c r="D38" s="29"/>
      <c r="E38" s="30"/>
      <c r="F38" s="59"/>
      <c r="G38" s="290" t="s">
        <v>23</v>
      </c>
      <c r="H38" s="291"/>
      <c r="I38" s="288" t="s">
        <v>24</v>
      </c>
      <c r="J38" s="288"/>
      <c r="K38" s="288"/>
      <c r="L38" s="288"/>
      <c r="M38" s="289"/>
      <c r="N38" s="292">
        <f t="shared" ref="N38" si="1">SUM(N23:Q37)</f>
        <v>0</v>
      </c>
      <c r="O38" s="293"/>
      <c r="P38" s="293"/>
      <c r="Q38" s="293"/>
      <c r="R38" s="285">
        <f ca="1">SUMIF(R23:V37,"非課税",N23:Q37)</f>
        <v>0</v>
      </c>
      <c r="S38" s="286"/>
      <c r="T38" s="286"/>
      <c r="U38" s="286"/>
      <c r="V38" s="287"/>
      <c r="X38" s="139" t="s">
        <v>109</v>
      </c>
    </row>
    <row r="39" spans="1:24" ht="18.75" customHeight="1" x14ac:dyDescent="0.15">
      <c r="A39" s="298"/>
      <c r="B39" s="240" t="s">
        <v>101</v>
      </c>
      <c r="C39" s="306"/>
      <c r="D39" s="306"/>
      <c r="E39" s="186"/>
      <c r="F39" s="94" t="s">
        <v>52</v>
      </c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33"/>
    </row>
    <row r="40" spans="1:24" ht="17.25" customHeight="1" x14ac:dyDescent="0.15">
      <c r="A40" s="298"/>
      <c r="B40" s="385"/>
      <c r="C40" s="386"/>
      <c r="D40" s="386"/>
      <c r="E40" s="382" t="s">
        <v>107</v>
      </c>
      <c r="F40" s="304"/>
      <c r="G40" s="305"/>
      <c r="H40" s="305"/>
      <c r="I40" s="305"/>
      <c r="J40" s="305"/>
      <c r="K40" s="305"/>
      <c r="L40" s="305"/>
      <c r="M40" s="305"/>
      <c r="N40" s="305"/>
      <c r="O40" s="305"/>
      <c r="P40" s="305"/>
      <c r="Q40" s="305"/>
      <c r="R40" s="305"/>
      <c r="S40" s="305"/>
      <c r="T40" s="305"/>
      <c r="U40" s="305"/>
      <c r="V40" s="305"/>
    </row>
    <row r="41" spans="1:24" ht="17.25" customHeight="1" x14ac:dyDescent="0.15">
      <c r="A41" s="140"/>
      <c r="B41" s="387"/>
      <c r="C41" s="388"/>
      <c r="D41" s="388"/>
      <c r="E41" s="431"/>
      <c r="F41" s="304"/>
      <c r="G41" s="305"/>
      <c r="H41" s="305"/>
      <c r="I41" s="305"/>
      <c r="J41" s="305"/>
      <c r="K41" s="305"/>
      <c r="L41" s="305"/>
      <c r="M41" s="305"/>
      <c r="N41" s="305"/>
      <c r="O41" s="305"/>
      <c r="P41" s="305"/>
      <c r="Q41" s="305"/>
      <c r="R41" s="305"/>
      <c r="S41" s="305"/>
      <c r="T41" s="305"/>
      <c r="U41" s="305"/>
      <c r="V41" s="305"/>
    </row>
    <row r="42" spans="1:24" ht="12" customHeight="1" x14ac:dyDescent="0.15">
      <c r="A42" s="140"/>
      <c r="B42" s="42"/>
      <c r="C42" s="42"/>
      <c r="D42" s="42"/>
      <c r="E42" s="42"/>
      <c r="F42" s="29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33"/>
    </row>
    <row r="43" spans="1:24" ht="12" customHeight="1" x14ac:dyDescent="0.15">
      <c r="A43" s="138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33"/>
    </row>
    <row r="44" spans="1:24" ht="12" customHeight="1" x14ac:dyDescent="0.15">
      <c r="A44" s="33"/>
      <c r="B44" s="30"/>
      <c r="C44" s="29"/>
      <c r="D44" s="94"/>
      <c r="E44" s="29"/>
      <c r="F44" s="94"/>
      <c r="G44" s="29"/>
      <c r="H44" s="29"/>
      <c r="I44" s="29"/>
      <c r="J44" s="29"/>
      <c r="K44" s="29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33"/>
    </row>
    <row r="45" spans="1:24" ht="10.5" customHeight="1" x14ac:dyDescent="0.1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</row>
    <row r="46" spans="1:24" ht="27" customHeight="1" x14ac:dyDescent="0.1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</row>
    <row r="47" spans="1:24" ht="27" customHeight="1" x14ac:dyDescent="0.1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</row>
    <row r="48" spans="1:24" ht="19.5" customHeight="1" x14ac:dyDescent="0.1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</row>
    <row r="49" spans="1:22" ht="19.5" customHeight="1" x14ac:dyDescent="0.1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</row>
    <row r="50" spans="1:22" ht="19.5" customHeight="1" x14ac:dyDescent="0.1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</row>
    <row r="51" spans="1:22" ht="19.5" customHeight="1" x14ac:dyDescent="0.1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</row>
    <row r="52" spans="1:22" ht="19.5" customHeight="1" x14ac:dyDescent="0.1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</row>
    <row r="53" spans="1:22" ht="19.5" customHeight="1" x14ac:dyDescent="0.1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</row>
    <row r="54" spans="1:22" ht="19.5" customHeight="1" x14ac:dyDescent="0.1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</row>
    <row r="55" spans="1:22" ht="19.5" customHeight="1" x14ac:dyDescent="0.1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</row>
    <row r="56" spans="1:22" ht="19.5" customHeight="1" x14ac:dyDescent="0.1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</row>
    <row r="57" spans="1:22" ht="19.5" customHeight="1" x14ac:dyDescent="0.1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</row>
    <row r="58" spans="1:22" ht="19.5" customHeight="1" x14ac:dyDescent="0.1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</row>
    <row r="59" spans="1:22" ht="19.5" customHeight="1" x14ac:dyDescent="0.1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</row>
    <row r="60" spans="1:22" ht="19.5" customHeight="1" x14ac:dyDescent="0.1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</row>
    <row r="61" spans="1:22" ht="19.5" customHeight="1" x14ac:dyDescent="0.1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</row>
  </sheetData>
  <sheetProtection algorithmName="SHA-512" hashValue="klHR+VXo9Dt245rhLjMch6sRZ2a7oonoE0Xy6zisNQHFDyxSbGxtk7xD5Wcm28ohRa/PCZ6oV/7/aa45qpxbOg==" saltValue="sSpPZ71fUux5xb1ao/cFbA==" spinCount="100000" sheet="1" objects="1" scenarios="1"/>
  <customSheetViews>
    <customSheetView guid="{A3113B52-3FF7-4B3B-AA19-C88685DFB996}" showPageBreaks="1" zeroValues="0" printArea="1" view="pageBreakPreview">
      <selection activeCell="J5" sqref="J5:U5"/>
      <pageMargins left="0.70866141732283472" right="0.2" top="0.74803149606299213" bottom="0.15748031496062992" header="0.31496062992125984" footer="0.31496062992125984"/>
      <pageSetup paperSize="9" orientation="portrait" blackAndWhite="1" r:id="rId1"/>
    </customSheetView>
  </customSheetViews>
  <mergeCells count="143">
    <mergeCell ref="B1:E3"/>
    <mergeCell ref="L1:M1"/>
    <mergeCell ref="R2:S2"/>
    <mergeCell ref="R3:S4"/>
    <mergeCell ref="B5:E5"/>
    <mergeCell ref="J5:U5"/>
    <mergeCell ref="B7:E7"/>
    <mergeCell ref="J7:K7"/>
    <mergeCell ref="L7:O7"/>
    <mergeCell ref="B8:C10"/>
    <mergeCell ref="D8:E10"/>
    <mergeCell ref="J8:U8"/>
    <mergeCell ref="L9:M9"/>
    <mergeCell ref="O9:P9"/>
    <mergeCell ref="R9:S9"/>
    <mergeCell ref="L10:M10"/>
    <mergeCell ref="O10:P10"/>
    <mergeCell ref="R10:S10"/>
    <mergeCell ref="B12:C13"/>
    <mergeCell ref="D12:F13"/>
    <mergeCell ref="K12:M14"/>
    <mergeCell ref="N12:P14"/>
    <mergeCell ref="Q12:S14"/>
    <mergeCell ref="B14:C15"/>
    <mergeCell ref="D14:F15"/>
    <mergeCell ref="B17:E17"/>
    <mergeCell ref="B18:E18"/>
    <mergeCell ref="G18:K18"/>
    <mergeCell ref="L18:P18"/>
    <mergeCell ref="Q18:V18"/>
    <mergeCell ref="F17:P17"/>
    <mergeCell ref="B19:E19"/>
    <mergeCell ref="H19:K19"/>
    <mergeCell ref="L19:P19"/>
    <mergeCell ref="Q19:V19"/>
    <mergeCell ref="R22:V22"/>
    <mergeCell ref="C23:E23"/>
    <mergeCell ref="G23:H23"/>
    <mergeCell ref="I23:J23"/>
    <mergeCell ref="K23:M23"/>
    <mergeCell ref="N23:Q23"/>
    <mergeCell ref="R23:V23"/>
    <mergeCell ref="B21:E21"/>
    <mergeCell ref="B22:E22"/>
    <mergeCell ref="G22:H22"/>
    <mergeCell ref="I22:J22"/>
    <mergeCell ref="K22:M22"/>
    <mergeCell ref="N22:Q22"/>
    <mergeCell ref="F21:V21"/>
    <mergeCell ref="C25:E25"/>
    <mergeCell ref="G25:H25"/>
    <mergeCell ref="I25:J25"/>
    <mergeCell ref="K25:M25"/>
    <mergeCell ref="N25:Q25"/>
    <mergeCell ref="R25:V25"/>
    <mergeCell ref="C24:E24"/>
    <mergeCell ref="G24:H24"/>
    <mergeCell ref="I24:J24"/>
    <mergeCell ref="K24:M24"/>
    <mergeCell ref="N24:Q24"/>
    <mergeCell ref="R24:V24"/>
    <mergeCell ref="C27:E27"/>
    <mergeCell ref="G27:H27"/>
    <mergeCell ref="I27:J27"/>
    <mergeCell ref="K27:M27"/>
    <mergeCell ref="N27:Q27"/>
    <mergeCell ref="R27:V27"/>
    <mergeCell ref="C26:E26"/>
    <mergeCell ref="G26:H26"/>
    <mergeCell ref="I26:J26"/>
    <mergeCell ref="K26:M26"/>
    <mergeCell ref="N26:Q26"/>
    <mergeCell ref="R26:V26"/>
    <mergeCell ref="C29:E29"/>
    <mergeCell ref="G29:H29"/>
    <mergeCell ref="I29:J29"/>
    <mergeCell ref="K29:M29"/>
    <mergeCell ref="N29:Q29"/>
    <mergeCell ref="R29:V29"/>
    <mergeCell ref="C28:E28"/>
    <mergeCell ref="G28:H28"/>
    <mergeCell ref="I28:J28"/>
    <mergeCell ref="K28:M28"/>
    <mergeCell ref="N28:Q28"/>
    <mergeCell ref="R28:V28"/>
    <mergeCell ref="C31:E31"/>
    <mergeCell ref="G31:H31"/>
    <mergeCell ref="I31:J31"/>
    <mergeCell ref="K31:M31"/>
    <mergeCell ref="N31:Q31"/>
    <mergeCell ref="R31:V31"/>
    <mergeCell ref="C30:E30"/>
    <mergeCell ref="G30:H30"/>
    <mergeCell ref="I30:J30"/>
    <mergeCell ref="K30:M30"/>
    <mergeCell ref="N30:Q30"/>
    <mergeCell ref="R30:V30"/>
    <mergeCell ref="C33:E33"/>
    <mergeCell ref="G33:H33"/>
    <mergeCell ref="I33:J33"/>
    <mergeCell ref="K33:M33"/>
    <mergeCell ref="N33:Q33"/>
    <mergeCell ref="R33:V33"/>
    <mergeCell ref="C32:E32"/>
    <mergeCell ref="G32:H32"/>
    <mergeCell ref="I32:J32"/>
    <mergeCell ref="K32:M32"/>
    <mergeCell ref="N32:Q32"/>
    <mergeCell ref="R32:V32"/>
    <mergeCell ref="C35:E35"/>
    <mergeCell ref="G35:H35"/>
    <mergeCell ref="I35:J35"/>
    <mergeCell ref="K35:M35"/>
    <mergeCell ref="N35:Q35"/>
    <mergeCell ref="R35:V35"/>
    <mergeCell ref="C34:E34"/>
    <mergeCell ref="G34:H34"/>
    <mergeCell ref="I34:J34"/>
    <mergeCell ref="K34:M34"/>
    <mergeCell ref="N34:Q34"/>
    <mergeCell ref="R34:V34"/>
    <mergeCell ref="C37:E37"/>
    <mergeCell ref="G37:H37"/>
    <mergeCell ref="I37:J37"/>
    <mergeCell ref="K37:M37"/>
    <mergeCell ref="N37:Q37"/>
    <mergeCell ref="R37:V37"/>
    <mergeCell ref="C36:E36"/>
    <mergeCell ref="G36:H36"/>
    <mergeCell ref="I36:J36"/>
    <mergeCell ref="K36:M36"/>
    <mergeCell ref="N36:Q36"/>
    <mergeCell ref="R36:V36"/>
    <mergeCell ref="G38:H38"/>
    <mergeCell ref="I38:M38"/>
    <mergeCell ref="N38:Q38"/>
    <mergeCell ref="R38:V38"/>
    <mergeCell ref="A39:A40"/>
    <mergeCell ref="B39:E39"/>
    <mergeCell ref="F40:V40"/>
    <mergeCell ref="F41:V41"/>
    <mergeCell ref="B40:D41"/>
    <mergeCell ref="E40:E41"/>
  </mergeCells>
  <phoneticPr fontId="1"/>
  <conditionalFormatting sqref="H19:K19">
    <cfRule type="cellIs" dxfId="3" priority="1" operator="greaterThan">
      <formula>$B$19-$F$19</formula>
    </cfRule>
  </conditionalFormatting>
  <dataValidations count="5">
    <dataValidation type="list" allowBlank="1" showInputMessage="1" sqref="I24:J37" xr:uid="{00000000-0002-0000-0F00-000000000000}">
      <formula1>"㎡,ｍ,個,人工,缶,本,ｾｯﾄ,式,ヶ所,kg,t,㎥,枚,台,回,袋,箱,件,日,ｈ"</formula1>
    </dataValidation>
    <dataValidation type="list" allowBlank="1" showInputMessage="1" promptTitle="単位の選択" prompt="▼印をクリックして登録されている単位を選んでください。手入力もできます。_x000a_" sqref="I23:J23" xr:uid="{00000000-0002-0000-0F00-000001000000}">
      <formula1>"㎡,ｍ,個,人工,缶,本,ｾｯﾄ,式,ヶ所,kg,t,㎥,枚,台,回,袋,箱,件,日,ｈ"</formula1>
    </dataValidation>
    <dataValidation type="list" allowBlank="1" showInputMessage="1" sqref="R24:V37" xr:uid="{00000000-0002-0000-0F00-000002000000}">
      <formula1>"非課税,　,"</formula1>
    </dataValidation>
    <dataValidation type="list" allowBlank="1" showInputMessage="1" promptTitle="非課税の場合" prompt="▼印をクリックして非課税を選んでください。間違った場合は空白を選んでください。_x000a__x000a__x000a_" sqref="R23:V23" xr:uid="{00000000-0002-0000-0F00-000003000000}">
      <formula1>"非課税,　,"</formula1>
    </dataValidation>
    <dataValidation type="list" allowBlank="1" showInputMessage="1" promptTitle="氏名の選択" prompt="▼印をクリックして登録されている氏名を選んでください。手入力もできます_x000a__x000a_" sqref="B40:D41" xr:uid="{9FF803C9-2195-4C47-BD46-9EF8EB2293A8}">
      <formula1>"成田　リサ,高橋 美仁,岩渕　信幸,中屋　栄一,山本　徳生,八木澤　稔,山本　裕平,佐々木　良輔,澤田　卓能,岡和田　正敏,宮崎　康志,尾上　輝（札幌）"</formula1>
    </dataValidation>
  </dataValidations>
  <hyperlinks>
    <hyperlink ref="R3:S4" location="表紙!A1" display="表紙!A1" xr:uid="{00000000-0004-0000-0F00-000000000000}"/>
  </hyperlinks>
  <pageMargins left="0.70866141732283472" right="0.19685039370078741" top="0.74803149606299213" bottom="0.15748031496062992" header="0.31496062992125984" footer="0.31496062992125984"/>
  <pageSetup paperSize="9" orientation="portrait" blackAndWhite="1" r:id="rId2"/>
  <headerFooter>
    <oddFooter>&amp;R2019バージョン請求書　令和1.10</oddFooter>
  </headerFooter>
  <drawing r:id="rId3"/>
  <legacyDrawing r:id="rId4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>
    <tabColor theme="4" tint="-0.249977111117893"/>
  </sheetPr>
  <dimension ref="A1:X61"/>
  <sheetViews>
    <sheetView showZeros="0" view="pageBreakPreview" topLeftCell="A25" zoomScaleNormal="80" zoomScaleSheetLayoutView="100" workbookViewId="0">
      <selection activeCell="G36" sqref="G36:M36"/>
    </sheetView>
  </sheetViews>
  <sheetFormatPr defaultColWidth="9" defaultRowHeight="13.5" x14ac:dyDescent="0.15"/>
  <cols>
    <col min="1" max="1" width="1.625" style="27" customWidth="1"/>
    <col min="2" max="2" width="3.375" style="27" customWidth="1"/>
    <col min="3" max="3" width="10.625" style="27" customWidth="1"/>
    <col min="4" max="4" width="11.25" style="27" customWidth="1"/>
    <col min="5" max="5" width="5.375" style="27" customWidth="1"/>
    <col min="6" max="6" width="17" style="27" customWidth="1"/>
    <col min="7" max="13" width="3" style="27" customWidth="1"/>
    <col min="14" max="14" width="3.25" style="27" customWidth="1"/>
    <col min="15" max="19" width="3" style="27" customWidth="1"/>
    <col min="20" max="21" width="2.375" style="27" customWidth="1"/>
    <col min="22" max="22" width="2.25" style="27" customWidth="1"/>
    <col min="23" max="23" width="1.375" style="27" customWidth="1"/>
    <col min="24" max="35" width="13.25" style="27" customWidth="1"/>
    <col min="36" max="16384" width="9" style="27"/>
  </cols>
  <sheetData>
    <row r="1" spans="1:22" ht="15" customHeight="1" x14ac:dyDescent="0.15">
      <c r="B1" s="312" t="s">
        <v>42</v>
      </c>
      <c r="C1" s="313"/>
      <c r="D1" s="313"/>
      <c r="E1" s="314"/>
      <c r="F1" s="29"/>
      <c r="G1" s="29"/>
      <c r="H1" s="29"/>
      <c r="I1" s="29"/>
      <c r="J1" s="29"/>
      <c r="K1" s="29"/>
      <c r="L1" s="217" t="s">
        <v>126</v>
      </c>
      <c r="M1" s="217"/>
      <c r="N1" s="29">
        <f>基本情報入力!D4</f>
        <v>0</v>
      </c>
      <c r="O1" s="29" t="s">
        <v>14</v>
      </c>
      <c r="P1" s="29">
        <f>基本情報入力!F4</f>
        <v>0</v>
      </c>
      <c r="Q1" s="29" t="s">
        <v>13</v>
      </c>
      <c r="R1" s="29">
        <f>基本情報入力!H4</f>
        <v>0</v>
      </c>
      <c r="S1" s="29" t="s">
        <v>12</v>
      </c>
      <c r="T1" s="29"/>
      <c r="U1" s="29"/>
    </row>
    <row r="2" spans="1:22" ht="15" customHeight="1" thickBot="1" x14ac:dyDescent="0.2">
      <c r="B2" s="315"/>
      <c r="C2" s="316"/>
      <c r="D2" s="316"/>
      <c r="E2" s="317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115"/>
      <c r="R2" s="321" t="s">
        <v>32</v>
      </c>
      <c r="S2" s="322"/>
      <c r="T2" s="29"/>
      <c r="U2" s="29"/>
    </row>
    <row r="3" spans="1:22" ht="15" customHeight="1" thickBot="1" x14ac:dyDescent="0.2">
      <c r="A3" s="33"/>
      <c r="B3" s="318"/>
      <c r="C3" s="319"/>
      <c r="D3" s="319"/>
      <c r="E3" s="320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307">
        <v>13</v>
      </c>
      <c r="S3" s="308"/>
      <c r="T3" s="29"/>
      <c r="U3" s="29"/>
      <c r="V3" s="33"/>
    </row>
    <row r="4" spans="1:22" ht="10.5" customHeight="1" thickBot="1" x14ac:dyDescent="0.2">
      <c r="A4" s="33"/>
      <c r="B4" s="29"/>
      <c r="C4" s="116"/>
      <c r="D4" s="116"/>
      <c r="E4" s="116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309"/>
      <c r="S4" s="310"/>
      <c r="T4" s="29"/>
      <c r="U4" s="29"/>
      <c r="V4" s="33"/>
    </row>
    <row r="5" spans="1:22" ht="21" customHeight="1" x14ac:dyDescent="0.15">
      <c r="A5" s="33"/>
      <c r="B5" s="324" t="s">
        <v>100</v>
      </c>
      <c r="C5" s="324"/>
      <c r="D5" s="324"/>
      <c r="E5" s="324"/>
      <c r="F5" s="29"/>
      <c r="G5" s="29"/>
      <c r="H5" s="29"/>
      <c r="I5" s="29"/>
      <c r="J5" s="235">
        <f>基本情報入力!C5</f>
        <v>0</v>
      </c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33"/>
    </row>
    <row r="6" spans="1:22" ht="15" customHeight="1" x14ac:dyDescent="0.15">
      <c r="A6" s="33"/>
      <c r="B6" s="117"/>
      <c r="C6" s="117"/>
      <c r="D6" s="117"/>
      <c r="E6" s="117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33"/>
    </row>
    <row r="7" spans="1:22" ht="21" customHeight="1" thickBot="1" x14ac:dyDescent="0.2">
      <c r="A7" s="33"/>
      <c r="B7" s="323" t="s">
        <v>0</v>
      </c>
      <c r="C7" s="323"/>
      <c r="D7" s="323"/>
      <c r="E7" s="323"/>
      <c r="F7" s="29"/>
      <c r="G7" s="29"/>
      <c r="H7" s="29"/>
      <c r="I7" s="29"/>
      <c r="J7" s="432" t="s">
        <v>26</v>
      </c>
      <c r="K7" s="432"/>
      <c r="L7" s="395">
        <f>基本情報入力!C7</f>
        <v>0</v>
      </c>
      <c r="M7" s="396"/>
      <c r="N7" s="396"/>
      <c r="O7" s="396"/>
      <c r="P7" s="30"/>
      <c r="Q7" s="30"/>
      <c r="R7" s="29"/>
      <c r="S7" s="29"/>
      <c r="T7" s="29"/>
      <c r="U7" s="29"/>
      <c r="V7" s="33"/>
    </row>
    <row r="8" spans="1:22" ht="15.75" customHeight="1" x14ac:dyDescent="0.15">
      <c r="A8" s="33"/>
      <c r="B8" s="331" t="s">
        <v>1</v>
      </c>
      <c r="C8" s="332"/>
      <c r="D8" s="336">
        <f>SUM(H19+N38)</f>
        <v>0</v>
      </c>
      <c r="E8" s="337"/>
      <c r="F8" s="29"/>
      <c r="G8" s="29"/>
      <c r="H8" s="29"/>
      <c r="I8" s="29"/>
      <c r="J8" s="350">
        <f>基本情報入力!C8</f>
        <v>0</v>
      </c>
      <c r="K8" s="350"/>
      <c r="L8" s="350"/>
      <c r="M8" s="350"/>
      <c r="N8" s="350"/>
      <c r="O8" s="350"/>
      <c r="P8" s="350"/>
      <c r="Q8" s="350"/>
      <c r="R8" s="350"/>
      <c r="S8" s="350"/>
      <c r="T8" s="350"/>
      <c r="U8" s="350"/>
      <c r="V8" s="119"/>
    </row>
    <row r="9" spans="1:22" ht="13.5" customHeight="1" x14ac:dyDescent="0.15">
      <c r="A9" s="33"/>
      <c r="B9" s="333"/>
      <c r="C9" s="217"/>
      <c r="D9" s="338"/>
      <c r="E9" s="339"/>
      <c r="F9" s="29"/>
      <c r="G9" s="29"/>
      <c r="H9" s="29"/>
      <c r="I9" s="29"/>
      <c r="J9" s="43" t="s">
        <v>27</v>
      </c>
      <c r="K9" s="43"/>
      <c r="L9" s="351">
        <f>基本情報入力!C9</f>
        <v>0</v>
      </c>
      <c r="M9" s="351"/>
      <c r="N9" s="44" t="s">
        <v>28</v>
      </c>
      <c r="O9" s="351">
        <f>基本情報入力!E9</f>
        <v>0</v>
      </c>
      <c r="P9" s="351"/>
      <c r="Q9" s="44" t="s">
        <v>28</v>
      </c>
      <c r="R9" s="351">
        <f>基本情報入力!G9</f>
        <v>0</v>
      </c>
      <c r="S9" s="351"/>
      <c r="T9" s="29"/>
      <c r="U9" s="29"/>
      <c r="V9" s="33"/>
    </row>
    <row r="10" spans="1:22" ht="13.5" customHeight="1" thickBot="1" x14ac:dyDescent="0.2">
      <c r="A10" s="33"/>
      <c r="B10" s="334"/>
      <c r="C10" s="335"/>
      <c r="D10" s="340"/>
      <c r="E10" s="341"/>
      <c r="F10" s="29" t="s">
        <v>30</v>
      </c>
      <c r="G10" s="29"/>
      <c r="H10" s="29"/>
      <c r="I10" s="29"/>
      <c r="J10" s="120" t="s">
        <v>29</v>
      </c>
      <c r="K10" s="120"/>
      <c r="L10" s="311">
        <f>基本情報入力!C10</f>
        <v>0</v>
      </c>
      <c r="M10" s="311"/>
      <c r="N10" s="121" t="s">
        <v>28</v>
      </c>
      <c r="O10" s="311">
        <f>基本情報入力!E10</f>
        <v>0</v>
      </c>
      <c r="P10" s="311"/>
      <c r="Q10" s="121" t="s">
        <v>28</v>
      </c>
      <c r="R10" s="311">
        <f>基本情報入力!G10</f>
        <v>0</v>
      </c>
      <c r="S10" s="311"/>
      <c r="T10" s="29"/>
      <c r="U10" s="29"/>
      <c r="V10" s="33"/>
    </row>
    <row r="11" spans="1:22" ht="11.25" customHeight="1" thickBot="1" x14ac:dyDescent="0.2">
      <c r="A11" s="33"/>
      <c r="B11" s="29"/>
      <c r="C11" s="29"/>
      <c r="D11" s="29"/>
      <c r="E11" s="29"/>
      <c r="F11" s="29"/>
      <c r="G11" s="29"/>
      <c r="H11" s="29"/>
      <c r="I11" s="29"/>
      <c r="V11" s="33"/>
    </row>
    <row r="12" spans="1:22" ht="14.1" customHeight="1" x14ac:dyDescent="0.15">
      <c r="A12" s="33"/>
      <c r="B12" s="358" t="s">
        <v>15</v>
      </c>
      <c r="C12" s="359"/>
      <c r="D12" s="397"/>
      <c r="E12" s="398"/>
      <c r="F12" s="399"/>
      <c r="G12" s="29"/>
      <c r="H12" s="29"/>
      <c r="I12" s="29"/>
      <c r="J12" s="122"/>
      <c r="K12" s="403"/>
      <c r="L12" s="345"/>
      <c r="M12" s="345"/>
      <c r="N12" s="403"/>
      <c r="O12" s="345"/>
      <c r="P12" s="345"/>
      <c r="Q12" s="403"/>
      <c r="R12" s="345"/>
      <c r="S12" s="345"/>
      <c r="V12" s="33"/>
    </row>
    <row r="13" spans="1:22" ht="13.5" customHeight="1" thickBot="1" x14ac:dyDescent="0.2">
      <c r="A13" s="33"/>
      <c r="B13" s="360"/>
      <c r="C13" s="361"/>
      <c r="D13" s="400"/>
      <c r="E13" s="401"/>
      <c r="F13" s="402"/>
      <c r="G13" s="29"/>
      <c r="H13" s="29"/>
      <c r="I13" s="29"/>
      <c r="J13" s="122"/>
      <c r="K13" s="346"/>
      <c r="L13" s="346"/>
      <c r="M13" s="346"/>
      <c r="N13" s="346"/>
      <c r="O13" s="346"/>
      <c r="P13" s="346"/>
      <c r="Q13" s="346"/>
      <c r="R13" s="346"/>
      <c r="S13" s="346"/>
      <c r="V13" s="33"/>
    </row>
    <row r="14" spans="1:22" ht="13.5" customHeight="1" x14ac:dyDescent="0.15">
      <c r="A14" s="33"/>
      <c r="B14" s="358" t="s">
        <v>16</v>
      </c>
      <c r="C14" s="359"/>
      <c r="D14" s="404"/>
      <c r="E14" s="405"/>
      <c r="F14" s="406"/>
      <c r="G14" s="29"/>
      <c r="H14" s="29"/>
      <c r="I14" s="29"/>
      <c r="J14" s="122"/>
      <c r="K14" s="347"/>
      <c r="L14" s="347"/>
      <c r="M14" s="347"/>
      <c r="N14" s="347"/>
      <c r="O14" s="347"/>
      <c r="P14" s="347"/>
      <c r="Q14" s="347"/>
      <c r="R14" s="347"/>
      <c r="S14" s="347"/>
      <c r="V14" s="33"/>
    </row>
    <row r="15" spans="1:22" ht="15.75" customHeight="1" thickBot="1" x14ac:dyDescent="0.2">
      <c r="A15" s="33"/>
      <c r="B15" s="360"/>
      <c r="C15" s="361"/>
      <c r="D15" s="407"/>
      <c r="E15" s="408"/>
      <c r="F15" s="409"/>
      <c r="G15" s="29"/>
      <c r="H15" s="29"/>
      <c r="I15" s="29"/>
      <c r="J15" s="29"/>
      <c r="M15" s="33"/>
      <c r="N15" s="33"/>
      <c r="O15" s="33"/>
      <c r="P15" s="33"/>
      <c r="Q15" s="33"/>
      <c r="R15" s="33"/>
      <c r="S15" s="33"/>
      <c r="V15" s="33"/>
    </row>
    <row r="16" spans="1:22" ht="11.25" customHeight="1" thickBot="1" x14ac:dyDescent="0.2">
      <c r="A16" s="33"/>
      <c r="B16" s="123"/>
      <c r="C16" s="123"/>
      <c r="D16" s="123"/>
      <c r="E16" s="124"/>
      <c r="F16" s="94"/>
      <c r="G16" s="29"/>
      <c r="H16" s="29"/>
      <c r="I16" s="29"/>
      <c r="J16" s="29"/>
      <c r="K16" s="43"/>
      <c r="L16" s="43"/>
      <c r="M16" s="125"/>
      <c r="N16" s="125"/>
      <c r="P16" s="43"/>
      <c r="Q16" s="44"/>
      <c r="R16" s="125"/>
      <c r="S16" s="125"/>
      <c r="T16" s="29"/>
      <c r="U16" s="29"/>
      <c r="V16" s="33"/>
    </row>
    <row r="17" spans="1:22" ht="23.25" customHeight="1" thickBot="1" x14ac:dyDescent="0.2">
      <c r="A17" s="33"/>
      <c r="B17" s="284" t="s">
        <v>113</v>
      </c>
      <c r="C17" s="263"/>
      <c r="D17" s="263"/>
      <c r="E17" s="264"/>
      <c r="F17" s="248" t="s">
        <v>116</v>
      </c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9"/>
      <c r="R17" s="29"/>
      <c r="S17" s="29"/>
      <c r="T17" s="29"/>
      <c r="U17" s="29"/>
      <c r="V17" s="33"/>
    </row>
    <row r="18" spans="1:22" ht="22.5" customHeight="1" x14ac:dyDescent="0.15">
      <c r="A18" s="33"/>
      <c r="B18" s="365" t="s">
        <v>114</v>
      </c>
      <c r="C18" s="181"/>
      <c r="D18" s="181"/>
      <c r="E18" s="182"/>
      <c r="F18" s="126" t="s">
        <v>44</v>
      </c>
      <c r="G18" s="370" t="s">
        <v>17</v>
      </c>
      <c r="H18" s="370"/>
      <c r="I18" s="370"/>
      <c r="J18" s="370"/>
      <c r="K18" s="370"/>
      <c r="L18" s="370" t="s">
        <v>18</v>
      </c>
      <c r="M18" s="370"/>
      <c r="N18" s="370"/>
      <c r="O18" s="370"/>
      <c r="P18" s="370"/>
      <c r="Q18" s="180" t="s">
        <v>115</v>
      </c>
      <c r="R18" s="181"/>
      <c r="S18" s="181"/>
      <c r="T18" s="181"/>
      <c r="U18" s="181"/>
      <c r="V18" s="182"/>
    </row>
    <row r="19" spans="1:22" ht="30" customHeight="1" thickBot="1" x14ac:dyDescent="0.2">
      <c r="A19" s="33"/>
      <c r="B19" s="372"/>
      <c r="C19" s="368"/>
      <c r="D19" s="368"/>
      <c r="E19" s="373"/>
      <c r="F19" s="127"/>
      <c r="G19" s="128" t="s">
        <v>25</v>
      </c>
      <c r="H19" s="368"/>
      <c r="I19" s="368"/>
      <c r="J19" s="368"/>
      <c r="K19" s="369"/>
      <c r="L19" s="371">
        <f>SUM(B19-F19-H19)</f>
        <v>0</v>
      </c>
      <c r="M19" s="371"/>
      <c r="N19" s="371"/>
      <c r="O19" s="371"/>
      <c r="P19" s="371"/>
      <c r="Q19" s="362"/>
      <c r="R19" s="363"/>
      <c r="S19" s="363"/>
      <c r="T19" s="363"/>
      <c r="U19" s="363"/>
      <c r="V19" s="364"/>
    </row>
    <row r="20" spans="1:22" ht="11.25" customHeight="1" thickBot="1" x14ac:dyDescent="0.2">
      <c r="A20" s="33"/>
      <c r="B20" s="29"/>
      <c r="C20" s="123"/>
      <c r="D20" s="123"/>
      <c r="E20" s="94"/>
      <c r="F20" s="94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33"/>
    </row>
    <row r="21" spans="1:22" ht="27" customHeight="1" thickBot="1" x14ac:dyDescent="0.2">
      <c r="A21" s="129"/>
      <c r="B21" s="331" t="s">
        <v>33</v>
      </c>
      <c r="C21" s="332"/>
      <c r="D21" s="332"/>
      <c r="E21" s="384"/>
      <c r="F21" s="250" t="s">
        <v>117</v>
      </c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</row>
    <row r="22" spans="1:22" ht="23.25" customHeight="1" thickBot="1" x14ac:dyDescent="0.2">
      <c r="A22" s="130"/>
      <c r="B22" s="379" t="s">
        <v>19</v>
      </c>
      <c r="C22" s="380"/>
      <c r="D22" s="380"/>
      <c r="E22" s="381"/>
      <c r="F22" s="131" t="s">
        <v>20</v>
      </c>
      <c r="G22" s="374" t="s">
        <v>45</v>
      </c>
      <c r="H22" s="375"/>
      <c r="I22" s="288" t="s">
        <v>46</v>
      </c>
      <c r="J22" s="288"/>
      <c r="K22" s="374" t="s">
        <v>21</v>
      </c>
      <c r="L22" s="288"/>
      <c r="M22" s="375"/>
      <c r="N22" s="376" t="s">
        <v>22</v>
      </c>
      <c r="O22" s="377"/>
      <c r="P22" s="377"/>
      <c r="Q22" s="378"/>
      <c r="R22" s="262" t="s">
        <v>43</v>
      </c>
      <c r="S22" s="263"/>
      <c r="T22" s="263"/>
      <c r="U22" s="263"/>
      <c r="V22" s="264"/>
    </row>
    <row r="23" spans="1:22" ht="25.5" customHeight="1" x14ac:dyDescent="0.15">
      <c r="A23" s="130"/>
      <c r="B23" s="126">
        <v>1</v>
      </c>
      <c r="C23" s="410"/>
      <c r="D23" s="411"/>
      <c r="E23" s="412"/>
      <c r="F23" s="144"/>
      <c r="G23" s="413"/>
      <c r="H23" s="414"/>
      <c r="I23" s="257"/>
      <c r="J23" s="258"/>
      <c r="K23" s="415"/>
      <c r="L23" s="416"/>
      <c r="M23" s="417"/>
      <c r="N23" s="275">
        <f>SUM(G23*K23)</f>
        <v>0</v>
      </c>
      <c r="O23" s="276"/>
      <c r="P23" s="276"/>
      <c r="Q23" s="277"/>
      <c r="R23" s="278"/>
      <c r="S23" s="279"/>
      <c r="T23" s="279"/>
      <c r="U23" s="279"/>
      <c r="V23" s="280"/>
    </row>
    <row r="24" spans="1:22" ht="25.5" customHeight="1" x14ac:dyDescent="0.15">
      <c r="A24" s="130"/>
      <c r="B24" s="132">
        <v>2</v>
      </c>
      <c r="C24" s="423"/>
      <c r="D24" s="424"/>
      <c r="E24" s="425"/>
      <c r="F24" s="145"/>
      <c r="G24" s="255"/>
      <c r="H24" s="256"/>
      <c r="I24" s="257"/>
      <c r="J24" s="258"/>
      <c r="K24" s="259"/>
      <c r="L24" s="260"/>
      <c r="M24" s="261"/>
      <c r="N24" s="265">
        <f>SUM(G24*K24)</f>
        <v>0</v>
      </c>
      <c r="O24" s="266"/>
      <c r="P24" s="266"/>
      <c r="Q24" s="267"/>
      <c r="R24" s="281"/>
      <c r="S24" s="282"/>
      <c r="T24" s="282"/>
      <c r="U24" s="282"/>
      <c r="V24" s="283"/>
    </row>
    <row r="25" spans="1:22" ht="25.5" customHeight="1" x14ac:dyDescent="0.15">
      <c r="A25" s="130"/>
      <c r="B25" s="132">
        <v>3</v>
      </c>
      <c r="C25" s="423"/>
      <c r="D25" s="424"/>
      <c r="E25" s="425"/>
      <c r="F25" s="145"/>
      <c r="G25" s="421"/>
      <c r="H25" s="422"/>
      <c r="I25" s="257"/>
      <c r="J25" s="258"/>
      <c r="K25" s="259"/>
      <c r="L25" s="260"/>
      <c r="M25" s="261"/>
      <c r="N25" s="265">
        <f t="shared" ref="N25:N37" si="0">SUM(G25*K25)</f>
        <v>0</v>
      </c>
      <c r="O25" s="266"/>
      <c r="P25" s="266"/>
      <c r="Q25" s="267"/>
      <c r="R25" s="281"/>
      <c r="S25" s="282"/>
      <c r="T25" s="282"/>
      <c r="U25" s="282"/>
      <c r="V25" s="283"/>
    </row>
    <row r="26" spans="1:22" ht="25.5" customHeight="1" x14ac:dyDescent="0.15">
      <c r="A26" s="130"/>
      <c r="B26" s="132">
        <v>4</v>
      </c>
      <c r="C26" s="423"/>
      <c r="D26" s="424"/>
      <c r="E26" s="425"/>
      <c r="F26" s="145"/>
      <c r="G26" s="421"/>
      <c r="H26" s="422"/>
      <c r="I26" s="257"/>
      <c r="J26" s="258"/>
      <c r="K26" s="259"/>
      <c r="L26" s="260"/>
      <c r="M26" s="261"/>
      <c r="N26" s="265">
        <f t="shared" si="0"/>
        <v>0</v>
      </c>
      <c r="O26" s="266"/>
      <c r="P26" s="266"/>
      <c r="Q26" s="267"/>
      <c r="R26" s="281"/>
      <c r="S26" s="282"/>
      <c r="T26" s="282"/>
      <c r="U26" s="282"/>
      <c r="V26" s="283"/>
    </row>
    <row r="27" spans="1:22" ht="25.5" customHeight="1" x14ac:dyDescent="0.15">
      <c r="A27" s="130"/>
      <c r="B27" s="132">
        <v>5</v>
      </c>
      <c r="C27" s="423"/>
      <c r="D27" s="424"/>
      <c r="E27" s="425"/>
      <c r="F27" s="145"/>
      <c r="G27" s="421"/>
      <c r="H27" s="422"/>
      <c r="I27" s="257"/>
      <c r="J27" s="258"/>
      <c r="K27" s="259"/>
      <c r="L27" s="260"/>
      <c r="M27" s="261"/>
      <c r="N27" s="265">
        <f t="shared" si="0"/>
        <v>0</v>
      </c>
      <c r="O27" s="266"/>
      <c r="P27" s="266"/>
      <c r="Q27" s="267"/>
      <c r="R27" s="281"/>
      <c r="S27" s="282"/>
      <c r="T27" s="282"/>
      <c r="U27" s="282"/>
      <c r="V27" s="283"/>
    </row>
    <row r="28" spans="1:22" ht="25.5" customHeight="1" x14ac:dyDescent="0.15">
      <c r="A28" s="130"/>
      <c r="B28" s="132">
        <v>6</v>
      </c>
      <c r="C28" s="423"/>
      <c r="D28" s="424"/>
      <c r="E28" s="425"/>
      <c r="F28" s="145"/>
      <c r="G28" s="421"/>
      <c r="H28" s="422"/>
      <c r="I28" s="257"/>
      <c r="J28" s="258"/>
      <c r="K28" s="259"/>
      <c r="L28" s="260"/>
      <c r="M28" s="261"/>
      <c r="N28" s="265">
        <f t="shared" si="0"/>
        <v>0</v>
      </c>
      <c r="O28" s="266"/>
      <c r="P28" s="266"/>
      <c r="Q28" s="267"/>
      <c r="R28" s="281"/>
      <c r="S28" s="282"/>
      <c r="T28" s="282"/>
      <c r="U28" s="282"/>
      <c r="V28" s="283"/>
    </row>
    <row r="29" spans="1:22" ht="25.5" customHeight="1" x14ac:dyDescent="0.15">
      <c r="A29" s="130"/>
      <c r="B29" s="132">
        <v>7</v>
      </c>
      <c r="C29" s="423"/>
      <c r="D29" s="424"/>
      <c r="E29" s="425"/>
      <c r="F29" s="145"/>
      <c r="G29" s="421"/>
      <c r="H29" s="422"/>
      <c r="I29" s="257"/>
      <c r="J29" s="258"/>
      <c r="K29" s="259"/>
      <c r="L29" s="260"/>
      <c r="M29" s="261"/>
      <c r="N29" s="265">
        <f t="shared" si="0"/>
        <v>0</v>
      </c>
      <c r="O29" s="266"/>
      <c r="P29" s="266"/>
      <c r="Q29" s="267"/>
      <c r="R29" s="281"/>
      <c r="S29" s="282"/>
      <c r="T29" s="282"/>
      <c r="U29" s="282"/>
      <c r="V29" s="283"/>
    </row>
    <row r="30" spans="1:22" ht="25.5" customHeight="1" x14ac:dyDescent="0.15">
      <c r="A30" s="130"/>
      <c r="B30" s="132">
        <v>8</v>
      </c>
      <c r="C30" s="423"/>
      <c r="D30" s="424"/>
      <c r="E30" s="425"/>
      <c r="F30" s="145"/>
      <c r="G30" s="421"/>
      <c r="H30" s="422"/>
      <c r="I30" s="257"/>
      <c r="J30" s="258"/>
      <c r="K30" s="259"/>
      <c r="L30" s="260"/>
      <c r="M30" s="261"/>
      <c r="N30" s="265">
        <f t="shared" si="0"/>
        <v>0</v>
      </c>
      <c r="O30" s="266"/>
      <c r="P30" s="266"/>
      <c r="Q30" s="267"/>
      <c r="R30" s="281"/>
      <c r="S30" s="282"/>
      <c r="T30" s="282"/>
      <c r="U30" s="282"/>
      <c r="V30" s="283"/>
    </row>
    <row r="31" spans="1:22" ht="25.5" customHeight="1" x14ac:dyDescent="0.15">
      <c r="A31" s="130"/>
      <c r="B31" s="132">
        <v>9</v>
      </c>
      <c r="C31" s="423"/>
      <c r="D31" s="424"/>
      <c r="E31" s="425"/>
      <c r="F31" s="145"/>
      <c r="G31" s="421"/>
      <c r="H31" s="422"/>
      <c r="I31" s="257"/>
      <c r="J31" s="258"/>
      <c r="K31" s="259"/>
      <c r="L31" s="260"/>
      <c r="M31" s="261"/>
      <c r="N31" s="265">
        <f t="shared" si="0"/>
        <v>0</v>
      </c>
      <c r="O31" s="266"/>
      <c r="P31" s="266"/>
      <c r="Q31" s="267"/>
      <c r="R31" s="281"/>
      <c r="S31" s="282"/>
      <c r="T31" s="282"/>
      <c r="U31" s="282"/>
      <c r="V31" s="283"/>
    </row>
    <row r="32" spans="1:22" ht="25.5" customHeight="1" x14ac:dyDescent="0.15">
      <c r="A32" s="130"/>
      <c r="B32" s="132">
        <v>10</v>
      </c>
      <c r="C32" s="423"/>
      <c r="D32" s="424"/>
      <c r="E32" s="425"/>
      <c r="F32" s="145"/>
      <c r="G32" s="421"/>
      <c r="H32" s="422"/>
      <c r="I32" s="257"/>
      <c r="J32" s="258"/>
      <c r="K32" s="259"/>
      <c r="L32" s="260"/>
      <c r="M32" s="261"/>
      <c r="N32" s="265">
        <f t="shared" si="0"/>
        <v>0</v>
      </c>
      <c r="O32" s="266"/>
      <c r="P32" s="266"/>
      <c r="Q32" s="267"/>
      <c r="R32" s="281"/>
      <c r="S32" s="282"/>
      <c r="T32" s="282"/>
      <c r="U32" s="282"/>
      <c r="V32" s="283"/>
    </row>
    <row r="33" spans="1:24" ht="25.5" customHeight="1" x14ac:dyDescent="0.15">
      <c r="A33" s="130"/>
      <c r="B33" s="134">
        <v>11</v>
      </c>
      <c r="C33" s="423"/>
      <c r="D33" s="424"/>
      <c r="E33" s="425"/>
      <c r="F33" s="145"/>
      <c r="G33" s="421"/>
      <c r="H33" s="422"/>
      <c r="I33" s="257"/>
      <c r="J33" s="258"/>
      <c r="K33" s="259"/>
      <c r="L33" s="260"/>
      <c r="M33" s="261"/>
      <c r="N33" s="265">
        <f t="shared" si="0"/>
        <v>0</v>
      </c>
      <c r="O33" s="266"/>
      <c r="P33" s="266"/>
      <c r="Q33" s="267"/>
      <c r="R33" s="281"/>
      <c r="S33" s="282"/>
      <c r="T33" s="282"/>
      <c r="U33" s="282"/>
      <c r="V33" s="283"/>
    </row>
    <row r="34" spans="1:24" ht="25.5" customHeight="1" x14ac:dyDescent="0.15">
      <c r="A34" s="130"/>
      <c r="B34" s="134">
        <v>12</v>
      </c>
      <c r="C34" s="423"/>
      <c r="D34" s="424"/>
      <c r="E34" s="425"/>
      <c r="F34" s="146"/>
      <c r="G34" s="421"/>
      <c r="H34" s="422"/>
      <c r="I34" s="257"/>
      <c r="J34" s="258"/>
      <c r="K34" s="259"/>
      <c r="L34" s="260"/>
      <c r="M34" s="261"/>
      <c r="N34" s="265">
        <f t="shared" si="0"/>
        <v>0</v>
      </c>
      <c r="O34" s="266"/>
      <c r="P34" s="266"/>
      <c r="Q34" s="267"/>
      <c r="R34" s="281"/>
      <c r="S34" s="282"/>
      <c r="T34" s="282"/>
      <c r="U34" s="282"/>
      <c r="V34" s="283"/>
    </row>
    <row r="35" spans="1:24" ht="25.5" customHeight="1" x14ac:dyDescent="0.15">
      <c r="A35" s="130"/>
      <c r="B35" s="134">
        <v>13</v>
      </c>
      <c r="C35" s="423"/>
      <c r="D35" s="424"/>
      <c r="E35" s="425"/>
      <c r="F35" s="146"/>
      <c r="G35" s="421"/>
      <c r="H35" s="422"/>
      <c r="I35" s="257"/>
      <c r="J35" s="258"/>
      <c r="K35" s="259"/>
      <c r="L35" s="260"/>
      <c r="M35" s="261"/>
      <c r="N35" s="265">
        <f t="shared" si="0"/>
        <v>0</v>
      </c>
      <c r="O35" s="266"/>
      <c r="P35" s="266"/>
      <c r="Q35" s="267"/>
      <c r="R35" s="281"/>
      <c r="S35" s="282"/>
      <c r="T35" s="282"/>
      <c r="U35" s="282"/>
      <c r="V35" s="283"/>
    </row>
    <row r="36" spans="1:24" ht="25.5" customHeight="1" x14ac:dyDescent="0.15">
      <c r="A36" s="130"/>
      <c r="B36" s="134">
        <v>14</v>
      </c>
      <c r="C36" s="423"/>
      <c r="D36" s="424"/>
      <c r="E36" s="425"/>
      <c r="F36" s="146"/>
      <c r="G36" s="421"/>
      <c r="H36" s="422"/>
      <c r="I36" s="257"/>
      <c r="J36" s="258"/>
      <c r="K36" s="259"/>
      <c r="L36" s="260"/>
      <c r="M36" s="261"/>
      <c r="N36" s="265">
        <f t="shared" si="0"/>
        <v>0</v>
      </c>
      <c r="O36" s="266"/>
      <c r="P36" s="266"/>
      <c r="Q36" s="267"/>
      <c r="R36" s="281"/>
      <c r="S36" s="282"/>
      <c r="T36" s="282"/>
      <c r="U36" s="282"/>
      <c r="V36" s="283"/>
    </row>
    <row r="37" spans="1:24" ht="25.5" customHeight="1" thickBot="1" x14ac:dyDescent="0.2">
      <c r="A37" s="130"/>
      <c r="B37" s="136">
        <v>15</v>
      </c>
      <c r="C37" s="426"/>
      <c r="D37" s="427"/>
      <c r="E37" s="428"/>
      <c r="F37" s="147"/>
      <c r="G37" s="421"/>
      <c r="H37" s="422"/>
      <c r="I37" s="302"/>
      <c r="J37" s="303"/>
      <c r="K37" s="259"/>
      <c r="L37" s="260"/>
      <c r="M37" s="261"/>
      <c r="N37" s="265">
        <f t="shared" si="0"/>
        <v>0</v>
      </c>
      <c r="O37" s="266"/>
      <c r="P37" s="266"/>
      <c r="Q37" s="267"/>
      <c r="R37" s="281"/>
      <c r="S37" s="282"/>
      <c r="T37" s="282"/>
      <c r="U37" s="282"/>
      <c r="V37" s="283"/>
    </row>
    <row r="38" spans="1:24" ht="28.5" customHeight="1" thickBot="1" x14ac:dyDescent="0.2">
      <c r="A38" s="138"/>
      <c r="B38" s="29"/>
      <c r="C38" s="29"/>
      <c r="D38" s="29"/>
      <c r="E38" s="30"/>
      <c r="F38" s="59"/>
      <c r="G38" s="290" t="s">
        <v>23</v>
      </c>
      <c r="H38" s="291"/>
      <c r="I38" s="288" t="s">
        <v>24</v>
      </c>
      <c r="J38" s="288"/>
      <c r="K38" s="288"/>
      <c r="L38" s="288"/>
      <c r="M38" s="289"/>
      <c r="N38" s="292">
        <f t="shared" ref="N38" si="1">SUM(N23:Q37)</f>
        <v>0</v>
      </c>
      <c r="O38" s="293"/>
      <c r="P38" s="293"/>
      <c r="Q38" s="293"/>
      <c r="R38" s="285">
        <f ca="1">SUMIF(R23:V37,"非課税",N23:Q37)</f>
        <v>0</v>
      </c>
      <c r="S38" s="286"/>
      <c r="T38" s="286"/>
      <c r="U38" s="286"/>
      <c r="V38" s="287"/>
      <c r="X38" s="139" t="s">
        <v>109</v>
      </c>
    </row>
    <row r="39" spans="1:24" ht="18.75" customHeight="1" x14ac:dyDescent="0.15">
      <c r="A39" s="298"/>
      <c r="B39" s="240" t="s">
        <v>101</v>
      </c>
      <c r="C39" s="306"/>
      <c r="D39" s="306"/>
      <c r="E39" s="186"/>
      <c r="F39" s="94" t="s">
        <v>52</v>
      </c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33"/>
    </row>
    <row r="40" spans="1:24" ht="17.25" customHeight="1" x14ac:dyDescent="0.15">
      <c r="A40" s="298"/>
      <c r="B40" s="385"/>
      <c r="C40" s="386"/>
      <c r="D40" s="386"/>
      <c r="E40" s="382" t="s">
        <v>107</v>
      </c>
      <c r="F40" s="304"/>
      <c r="G40" s="305"/>
      <c r="H40" s="305"/>
      <c r="I40" s="305"/>
      <c r="J40" s="305"/>
      <c r="K40" s="305"/>
      <c r="L40" s="305"/>
      <c r="M40" s="305"/>
      <c r="N40" s="305"/>
      <c r="O40" s="305"/>
      <c r="P40" s="305"/>
      <c r="Q40" s="305"/>
      <c r="R40" s="305"/>
      <c r="S40" s="305"/>
      <c r="T40" s="305"/>
      <c r="U40" s="305"/>
      <c r="V40" s="305"/>
    </row>
    <row r="41" spans="1:24" ht="17.25" customHeight="1" x14ac:dyDescent="0.15">
      <c r="A41" s="140"/>
      <c r="B41" s="387"/>
      <c r="C41" s="388"/>
      <c r="D41" s="388"/>
      <c r="E41" s="431"/>
      <c r="F41" s="304"/>
      <c r="G41" s="305"/>
      <c r="H41" s="305"/>
      <c r="I41" s="305"/>
      <c r="J41" s="305"/>
      <c r="K41" s="305"/>
      <c r="L41" s="305"/>
      <c r="M41" s="305"/>
      <c r="N41" s="305"/>
      <c r="O41" s="305"/>
      <c r="P41" s="305"/>
      <c r="Q41" s="305"/>
      <c r="R41" s="305"/>
      <c r="S41" s="305"/>
      <c r="T41" s="305"/>
      <c r="U41" s="305"/>
      <c r="V41" s="305"/>
    </row>
    <row r="42" spans="1:24" ht="12" customHeight="1" x14ac:dyDescent="0.15">
      <c r="A42" s="140"/>
      <c r="B42" s="42"/>
      <c r="C42" s="42"/>
      <c r="D42" s="42"/>
      <c r="E42" s="42"/>
      <c r="F42" s="29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33"/>
    </row>
    <row r="43" spans="1:24" ht="12" customHeight="1" x14ac:dyDescent="0.15">
      <c r="A43" s="138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33"/>
    </row>
    <row r="44" spans="1:24" ht="12" customHeight="1" x14ac:dyDescent="0.15">
      <c r="A44" s="33"/>
      <c r="B44" s="30"/>
      <c r="C44" s="29"/>
      <c r="D44" s="94"/>
      <c r="E44" s="29"/>
      <c r="F44" s="94"/>
      <c r="G44" s="29"/>
      <c r="H44" s="29"/>
      <c r="I44" s="29"/>
      <c r="J44" s="29"/>
      <c r="K44" s="29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33"/>
    </row>
    <row r="45" spans="1:24" ht="10.5" customHeight="1" x14ac:dyDescent="0.1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</row>
    <row r="46" spans="1:24" ht="27" customHeight="1" x14ac:dyDescent="0.1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</row>
    <row r="47" spans="1:24" ht="27" customHeight="1" x14ac:dyDescent="0.1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</row>
    <row r="48" spans="1:24" ht="19.5" customHeight="1" x14ac:dyDescent="0.1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</row>
    <row r="49" spans="1:22" ht="19.5" customHeight="1" x14ac:dyDescent="0.1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</row>
    <row r="50" spans="1:22" ht="19.5" customHeight="1" x14ac:dyDescent="0.1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</row>
    <row r="51" spans="1:22" ht="19.5" customHeight="1" x14ac:dyDescent="0.1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</row>
    <row r="52" spans="1:22" ht="19.5" customHeight="1" x14ac:dyDescent="0.1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</row>
    <row r="53" spans="1:22" ht="19.5" customHeight="1" x14ac:dyDescent="0.1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</row>
    <row r="54" spans="1:22" ht="19.5" customHeight="1" x14ac:dyDescent="0.1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</row>
    <row r="55" spans="1:22" ht="19.5" customHeight="1" x14ac:dyDescent="0.1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</row>
    <row r="56" spans="1:22" ht="19.5" customHeight="1" x14ac:dyDescent="0.1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</row>
    <row r="57" spans="1:22" ht="19.5" customHeight="1" x14ac:dyDescent="0.1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</row>
    <row r="58" spans="1:22" ht="19.5" customHeight="1" x14ac:dyDescent="0.1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</row>
    <row r="59" spans="1:22" ht="19.5" customHeight="1" x14ac:dyDescent="0.1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</row>
    <row r="60" spans="1:22" ht="19.5" customHeight="1" x14ac:dyDescent="0.1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</row>
    <row r="61" spans="1:22" ht="19.5" customHeight="1" x14ac:dyDescent="0.1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</row>
  </sheetData>
  <sheetProtection algorithmName="SHA-512" hashValue="zYgHg0Zq/GaX892cIhj3Vk0bjPntHJRix515O0KqW93a19hy73BgJohi/vBgRA7seaDwkLExxWX6a2BWToKfLQ==" saltValue="x1034MjJc0n2j36+6G02cA==" spinCount="100000" sheet="1" objects="1" scenarios="1"/>
  <customSheetViews>
    <customSheetView guid="{A3113B52-3FF7-4B3B-AA19-C88685DFB996}" showPageBreaks="1" zeroValues="0" printArea="1" view="pageBreakPreview">
      <selection activeCell="AA21" sqref="AA21"/>
      <pageMargins left="0.70866141732283472" right="0.2" top="0.74803149606299213" bottom="0.15748031496062992" header="0.31496062992125984" footer="0.31496062992125984"/>
      <pageSetup paperSize="9" orientation="portrait" blackAndWhite="1" r:id="rId1"/>
    </customSheetView>
  </customSheetViews>
  <mergeCells count="143">
    <mergeCell ref="B1:E3"/>
    <mergeCell ref="L1:M1"/>
    <mergeCell ref="R2:S2"/>
    <mergeCell ref="R3:S4"/>
    <mergeCell ref="B5:E5"/>
    <mergeCell ref="J5:U5"/>
    <mergeCell ref="B7:E7"/>
    <mergeCell ref="J7:K7"/>
    <mergeCell ref="L7:O7"/>
    <mergeCell ref="B8:C10"/>
    <mergeCell ref="D8:E10"/>
    <mergeCell ref="J8:U8"/>
    <mergeCell ref="L9:M9"/>
    <mergeCell ref="O9:P9"/>
    <mergeCell ref="R9:S9"/>
    <mergeCell ref="L10:M10"/>
    <mergeCell ref="O10:P10"/>
    <mergeCell ref="R10:S10"/>
    <mergeCell ref="B12:C13"/>
    <mergeCell ref="D12:F13"/>
    <mergeCell ref="K12:M14"/>
    <mergeCell ref="N12:P14"/>
    <mergeCell ref="Q12:S14"/>
    <mergeCell ref="B14:C15"/>
    <mergeCell ref="D14:F15"/>
    <mergeCell ref="B17:E17"/>
    <mergeCell ref="B18:E18"/>
    <mergeCell ref="G18:K18"/>
    <mergeCell ref="L18:P18"/>
    <mergeCell ref="Q18:V18"/>
    <mergeCell ref="F17:P17"/>
    <mergeCell ref="B19:E19"/>
    <mergeCell ref="H19:K19"/>
    <mergeCell ref="L19:P19"/>
    <mergeCell ref="Q19:V19"/>
    <mergeCell ref="R22:V22"/>
    <mergeCell ref="C23:E23"/>
    <mergeCell ref="G23:H23"/>
    <mergeCell ref="I23:J23"/>
    <mergeCell ref="K23:M23"/>
    <mergeCell ref="N23:Q23"/>
    <mergeCell ref="R23:V23"/>
    <mergeCell ref="B21:E21"/>
    <mergeCell ref="B22:E22"/>
    <mergeCell ref="G22:H22"/>
    <mergeCell ref="I22:J22"/>
    <mergeCell ref="K22:M22"/>
    <mergeCell ref="N22:Q22"/>
    <mergeCell ref="F21:V21"/>
    <mergeCell ref="C25:E25"/>
    <mergeCell ref="G25:H25"/>
    <mergeCell ref="I25:J25"/>
    <mergeCell ref="K25:M25"/>
    <mergeCell ref="N25:Q25"/>
    <mergeCell ref="R25:V25"/>
    <mergeCell ref="C24:E24"/>
    <mergeCell ref="G24:H24"/>
    <mergeCell ref="I24:J24"/>
    <mergeCell ref="K24:M24"/>
    <mergeCell ref="N24:Q24"/>
    <mergeCell ref="R24:V24"/>
    <mergeCell ref="C27:E27"/>
    <mergeCell ref="G27:H27"/>
    <mergeCell ref="I27:J27"/>
    <mergeCell ref="K27:M27"/>
    <mergeCell ref="N27:Q27"/>
    <mergeCell ref="R27:V27"/>
    <mergeCell ref="C26:E26"/>
    <mergeCell ref="G26:H26"/>
    <mergeCell ref="I26:J26"/>
    <mergeCell ref="K26:M26"/>
    <mergeCell ref="N26:Q26"/>
    <mergeCell ref="R26:V26"/>
    <mergeCell ref="C29:E29"/>
    <mergeCell ref="G29:H29"/>
    <mergeCell ref="I29:J29"/>
    <mergeCell ref="K29:M29"/>
    <mergeCell ref="N29:Q29"/>
    <mergeCell ref="R29:V29"/>
    <mergeCell ref="C28:E28"/>
    <mergeCell ref="G28:H28"/>
    <mergeCell ref="I28:J28"/>
    <mergeCell ref="K28:M28"/>
    <mergeCell ref="N28:Q28"/>
    <mergeCell ref="R28:V28"/>
    <mergeCell ref="C31:E31"/>
    <mergeCell ref="G31:H31"/>
    <mergeCell ref="I31:J31"/>
    <mergeCell ref="K31:M31"/>
    <mergeCell ref="N31:Q31"/>
    <mergeCell ref="R31:V31"/>
    <mergeCell ref="C30:E30"/>
    <mergeCell ref="G30:H30"/>
    <mergeCell ref="I30:J30"/>
    <mergeCell ref="K30:M30"/>
    <mergeCell ref="N30:Q30"/>
    <mergeCell ref="R30:V30"/>
    <mergeCell ref="C33:E33"/>
    <mergeCell ref="G33:H33"/>
    <mergeCell ref="I33:J33"/>
    <mergeCell ref="K33:M33"/>
    <mergeCell ref="N33:Q33"/>
    <mergeCell ref="R33:V33"/>
    <mergeCell ref="C32:E32"/>
    <mergeCell ref="G32:H32"/>
    <mergeCell ref="I32:J32"/>
    <mergeCell ref="K32:M32"/>
    <mergeCell ref="N32:Q32"/>
    <mergeCell ref="R32:V32"/>
    <mergeCell ref="C35:E35"/>
    <mergeCell ref="G35:H35"/>
    <mergeCell ref="I35:J35"/>
    <mergeCell ref="K35:M35"/>
    <mergeCell ref="N35:Q35"/>
    <mergeCell ref="R35:V35"/>
    <mergeCell ref="C34:E34"/>
    <mergeCell ref="G34:H34"/>
    <mergeCell ref="I34:J34"/>
    <mergeCell ref="K34:M34"/>
    <mergeCell ref="N34:Q34"/>
    <mergeCell ref="R34:V34"/>
    <mergeCell ref="C37:E37"/>
    <mergeCell ref="G37:H37"/>
    <mergeCell ref="I37:J37"/>
    <mergeCell ref="K37:M37"/>
    <mergeCell ref="N37:Q37"/>
    <mergeCell ref="R37:V37"/>
    <mergeCell ref="C36:E36"/>
    <mergeCell ref="G36:H36"/>
    <mergeCell ref="I36:J36"/>
    <mergeCell ref="K36:M36"/>
    <mergeCell ref="N36:Q36"/>
    <mergeCell ref="R36:V36"/>
    <mergeCell ref="G38:H38"/>
    <mergeCell ref="I38:M38"/>
    <mergeCell ref="N38:Q38"/>
    <mergeCell ref="R38:V38"/>
    <mergeCell ref="A39:A40"/>
    <mergeCell ref="B39:E39"/>
    <mergeCell ref="F40:V40"/>
    <mergeCell ref="F41:V41"/>
    <mergeCell ref="B40:D41"/>
    <mergeCell ref="E40:E41"/>
  </mergeCells>
  <phoneticPr fontId="1"/>
  <conditionalFormatting sqref="H19:K19">
    <cfRule type="cellIs" dxfId="2" priority="1" operator="greaterThan">
      <formula>$B$19-$F$19</formula>
    </cfRule>
  </conditionalFormatting>
  <dataValidations count="5">
    <dataValidation type="list" allowBlank="1" showInputMessage="1" sqref="I24:J37" xr:uid="{00000000-0002-0000-1000-000000000000}">
      <formula1>"㎡,ｍ,個,人工,缶,本,ｾｯﾄ,式,ヶ所,kg,t,㎥,枚,台,回,袋,箱,件,日,ｈ"</formula1>
    </dataValidation>
    <dataValidation type="list" allowBlank="1" showInputMessage="1" promptTitle="単位の選択" prompt="▼印をクリックして登録されている単位を選んでください。手入力もできます。_x000a_" sqref="I23:J23" xr:uid="{00000000-0002-0000-1000-000001000000}">
      <formula1>"㎡,ｍ,個,人工,缶,本,ｾｯﾄ,式,ヶ所,kg,t,㎥,枚,台,回,袋,箱,件,日,ｈ"</formula1>
    </dataValidation>
    <dataValidation type="list" allowBlank="1" showInputMessage="1" sqref="R24:V37" xr:uid="{00000000-0002-0000-1000-000002000000}">
      <formula1>"非課税,　,"</formula1>
    </dataValidation>
    <dataValidation type="list" allowBlank="1" showInputMessage="1" promptTitle="非課税の場合" prompt="▼印をクリックして非課税を選んでください。間違った場合は空白を選んでください。_x000a__x000a__x000a_" sqref="R23:V23" xr:uid="{00000000-0002-0000-1000-000003000000}">
      <formula1>"非課税,　,"</formula1>
    </dataValidation>
    <dataValidation type="list" allowBlank="1" showInputMessage="1" promptTitle="氏名の選択" prompt="▼印をクリックして登録されている氏名を選んでください。手入力もできます_x000a__x000a_" sqref="B40:D41" xr:uid="{D556A890-8F8B-4174-BABD-375F4780AB25}">
      <formula1>"成田　リサ,高橋 美仁,岩渕　信幸,中屋　栄一,山本　徳生,八木澤　稔,山本　裕平,佐々木　良輔,澤田　卓能,岡和田　正敏,宮崎　康志,尾上　輝（札幌）"</formula1>
    </dataValidation>
  </dataValidations>
  <hyperlinks>
    <hyperlink ref="R3:S4" location="表紙!A1" display="表紙!A1" xr:uid="{00000000-0004-0000-1000-000000000000}"/>
  </hyperlinks>
  <pageMargins left="0.70866141732283472" right="0.19685039370078741" top="0.74803149606299213" bottom="0.15748031496062992" header="0.31496062992125984" footer="0.31496062992125984"/>
  <pageSetup paperSize="9" orientation="portrait" blackAndWhite="1" r:id="rId2"/>
  <headerFooter>
    <oddFooter>&amp;R2019バージョン請求書　令和1.10</oddFooter>
  </headerFooter>
  <drawing r:id="rId3"/>
  <legacyDrawing r:id="rId4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>
    <tabColor theme="4" tint="-0.249977111117893"/>
  </sheetPr>
  <dimension ref="A1:X61"/>
  <sheetViews>
    <sheetView showZeros="0" view="pageBreakPreview" zoomScaleNormal="80" zoomScaleSheetLayoutView="100" workbookViewId="0">
      <selection activeCell="B40" sqref="B40:D41"/>
    </sheetView>
  </sheetViews>
  <sheetFormatPr defaultColWidth="9" defaultRowHeight="13.5" x14ac:dyDescent="0.15"/>
  <cols>
    <col min="1" max="1" width="1.625" style="27" customWidth="1"/>
    <col min="2" max="2" width="3.375" style="27" customWidth="1"/>
    <col min="3" max="3" width="10.625" style="27" customWidth="1"/>
    <col min="4" max="4" width="11.25" style="27" customWidth="1"/>
    <col min="5" max="5" width="5.375" style="27" customWidth="1"/>
    <col min="6" max="6" width="17" style="27" customWidth="1"/>
    <col min="7" max="13" width="3" style="27" customWidth="1"/>
    <col min="14" max="14" width="3.25" style="27" customWidth="1"/>
    <col min="15" max="19" width="3" style="27" customWidth="1"/>
    <col min="20" max="21" width="2.375" style="27" customWidth="1"/>
    <col min="22" max="22" width="2.25" style="27" customWidth="1"/>
    <col min="23" max="23" width="1.375" style="27" customWidth="1"/>
    <col min="24" max="35" width="13.25" style="27" customWidth="1"/>
    <col min="36" max="16384" width="9" style="27"/>
  </cols>
  <sheetData>
    <row r="1" spans="1:22" ht="15" customHeight="1" x14ac:dyDescent="0.15">
      <c r="B1" s="312" t="s">
        <v>42</v>
      </c>
      <c r="C1" s="313"/>
      <c r="D1" s="313"/>
      <c r="E1" s="314"/>
      <c r="F1" s="29"/>
      <c r="G1" s="29"/>
      <c r="H1" s="29"/>
      <c r="I1" s="29"/>
      <c r="J1" s="29"/>
      <c r="K1" s="29"/>
      <c r="L1" s="217" t="s">
        <v>126</v>
      </c>
      <c r="M1" s="217"/>
      <c r="N1" s="29">
        <f>基本情報入力!D4</f>
        <v>0</v>
      </c>
      <c r="O1" s="29" t="s">
        <v>14</v>
      </c>
      <c r="P1" s="29">
        <f>基本情報入力!F4</f>
        <v>0</v>
      </c>
      <c r="Q1" s="29" t="s">
        <v>13</v>
      </c>
      <c r="R1" s="29">
        <f>基本情報入力!H4</f>
        <v>0</v>
      </c>
      <c r="S1" s="29" t="s">
        <v>12</v>
      </c>
      <c r="T1" s="29"/>
      <c r="U1" s="29"/>
    </row>
    <row r="2" spans="1:22" ht="15" customHeight="1" thickBot="1" x14ac:dyDescent="0.2">
      <c r="B2" s="315"/>
      <c r="C2" s="316"/>
      <c r="D2" s="316"/>
      <c r="E2" s="317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115"/>
      <c r="R2" s="321" t="s">
        <v>32</v>
      </c>
      <c r="S2" s="322"/>
      <c r="T2" s="29"/>
      <c r="U2" s="29"/>
    </row>
    <row r="3" spans="1:22" ht="15" customHeight="1" thickBot="1" x14ac:dyDescent="0.2">
      <c r="A3" s="33"/>
      <c r="B3" s="318"/>
      <c r="C3" s="319"/>
      <c r="D3" s="319"/>
      <c r="E3" s="320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307">
        <v>14</v>
      </c>
      <c r="S3" s="308"/>
      <c r="T3" s="29"/>
      <c r="U3" s="29"/>
      <c r="V3" s="33"/>
    </row>
    <row r="4" spans="1:22" ht="10.5" customHeight="1" thickBot="1" x14ac:dyDescent="0.2">
      <c r="A4" s="33"/>
      <c r="B4" s="29"/>
      <c r="C4" s="116"/>
      <c r="D4" s="116"/>
      <c r="E4" s="116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309"/>
      <c r="S4" s="310"/>
      <c r="T4" s="29"/>
      <c r="U4" s="29"/>
      <c r="V4" s="33"/>
    </row>
    <row r="5" spans="1:22" ht="21" customHeight="1" x14ac:dyDescent="0.15">
      <c r="A5" s="33"/>
      <c r="B5" s="324" t="s">
        <v>100</v>
      </c>
      <c r="C5" s="324"/>
      <c r="D5" s="324"/>
      <c r="E5" s="324"/>
      <c r="F5" s="29"/>
      <c r="G5" s="29"/>
      <c r="H5" s="29"/>
      <c r="I5" s="29"/>
      <c r="J5" s="235">
        <f>基本情報入力!C5</f>
        <v>0</v>
      </c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33"/>
    </row>
    <row r="6" spans="1:22" ht="15" customHeight="1" x14ac:dyDescent="0.15">
      <c r="A6" s="33"/>
      <c r="B6" s="117"/>
      <c r="C6" s="117"/>
      <c r="D6" s="117"/>
      <c r="E6" s="117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33"/>
    </row>
    <row r="7" spans="1:22" ht="21" customHeight="1" thickBot="1" x14ac:dyDescent="0.2">
      <c r="A7" s="33"/>
      <c r="B7" s="323" t="s">
        <v>0</v>
      </c>
      <c r="C7" s="323"/>
      <c r="D7" s="323"/>
      <c r="E7" s="323"/>
      <c r="F7" s="29"/>
      <c r="G7" s="29"/>
      <c r="H7" s="29"/>
      <c r="I7" s="29"/>
      <c r="J7" s="432" t="s">
        <v>26</v>
      </c>
      <c r="K7" s="432"/>
      <c r="L7" s="395">
        <f>基本情報入力!C7</f>
        <v>0</v>
      </c>
      <c r="M7" s="396"/>
      <c r="N7" s="396"/>
      <c r="O7" s="396"/>
      <c r="P7" s="30"/>
      <c r="Q7" s="30"/>
      <c r="R7" s="29"/>
      <c r="S7" s="29"/>
      <c r="T7" s="29"/>
      <c r="U7" s="29"/>
      <c r="V7" s="33"/>
    </row>
    <row r="8" spans="1:22" ht="15.75" customHeight="1" x14ac:dyDescent="0.15">
      <c r="A8" s="33"/>
      <c r="B8" s="331" t="s">
        <v>1</v>
      </c>
      <c r="C8" s="332"/>
      <c r="D8" s="336">
        <f>SUM(H19+N38)</f>
        <v>0</v>
      </c>
      <c r="E8" s="337"/>
      <c r="F8" s="29"/>
      <c r="G8" s="29"/>
      <c r="H8" s="29"/>
      <c r="I8" s="29"/>
      <c r="J8" s="350">
        <f>基本情報入力!C8</f>
        <v>0</v>
      </c>
      <c r="K8" s="350"/>
      <c r="L8" s="350"/>
      <c r="M8" s="350"/>
      <c r="N8" s="350"/>
      <c r="O8" s="350"/>
      <c r="P8" s="350"/>
      <c r="Q8" s="350"/>
      <c r="R8" s="350"/>
      <c r="S8" s="350"/>
      <c r="T8" s="350"/>
      <c r="U8" s="350"/>
      <c r="V8" s="119"/>
    </row>
    <row r="9" spans="1:22" ht="13.5" customHeight="1" x14ac:dyDescent="0.15">
      <c r="A9" s="33"/>
      <c r="B9" s="333"/>
      <c r="C9" s="217"/>
      <c r="D9" s="338"/>
      <c r="E9" s="339"/>
      <c r="F9" s="29"/>
      <c r="G9" s="29"/>
      <c r="H9" s="29"/>
      <c r="I9" s="29"/>
      <c r="J9" s="43" t="s">
        <v>27</v>
      </c>
      <c r="K9" s="43"/>
      <c r="L9" s="351">
        <f>基本情報入力!C9</f>
        <v>0</v>
      </c>
      <c r="M9" s="351"/>
      <c r="N9" s="44" t="s">
        <v>28</v>
      </c>
      <c r="O9" s="351">
        <f>基本情報入力!E9</f>
        <v>0</v>
      </c>
      <c r="P9" s="351"/>
      <c r="Q9" s="44" t="s">
        <v>28</v>
      </c>
      <c r="R9" s="351">
        <f>基本情報入力!G9</f>
        <v>0</v>
      </c>
      <c r="S9" s="351"/>
      <c r="T9" s="29"/>
      <c r="U9" s="29"/>
      <c r="V9" s="33"/>
    </row>
    <row r="10" spans="1:22" ht="13.5" customHeight="1" thickBot="1" x14ac:dyDescent="0.2">
      <c r="A10" s="33"/>
      <c r="B10" s="334"/>
      <c r="C10" s="335"/>
      <c r="D10" s="340"/>
      <c r="E10" s="341"/>
      <c r="F10" s="29" t="s">
        <v>30</v>
      </c>
      <c r="G10" s="29"/>
      <c r="H10" s="29"/>
      <c r="I10" s="29"/>
      <c r="J10" s="120" t="s">
        <v>29</v>
      </c>
      <c r="K10" s="120"/>
      <c r="L10" s="311">
        <f>基本情報入力!C10</f>
        <v>0</v>
      </c>
      <c r="M10" s="311"/>
      <c r="N10" s="121" t="s">
        <v>28</v>
      </c>
      <c r="O10" s="311">
        <f>基本情報入力!E10</f>
        <v>0</v>
      </c>
      <c r="P10" s="311"/>
      <c r="Q10" s="121" t="s">
        <v>28</v>
      </c>
      <c r="R10" s="311">
        <f>基本情報入力!G10</f>
        <v>0</v>
      </c>
      <c r="S10" s="311"/>
      <c r="T10" s="29"/>
      <c r="U10" s="29"/>
      <c r="V10" s="33"/>
    </row>
    <row r="11" spans="1:22" ht="11.25" customHeight="1" thickBot="1" x14ac:dyDescent="0.2">
      <c r="A11" s="33"/>
      <c r="B11" s="29"/>
      <c r="C11" s="29"/>
      <c r="D11" s="29"/>
      <c r="E11" s="29"/>
      <c r="F11" s="29"/>
      <c r="G11" s="29"/>
      <c r="H11" s="29"/>
      <c r="I11" s="29"/>
      <c r="V11" s="33"/>
    </row>
    <row r="12" spans="1:22" ht="14.1" customHeight="1" x14ac:dyDescent="0.15">
      <c r="A12" s="33"/>
      <c r="B12" s="358" t="s">
        <v>15</v>
      </c>
      <c r="C12" s="359"/>
      <c r="D12" s="397"/>
      <c r="E12" s="398"/>
      <c r="F12" s="399"/>
      <c r="G12" s="29"/>
      <c r="H12" s="29"/>
      <c r="I12" s="29"/>
      <c r="J12" s="122"/>
      <c r="K12" s="403"/>
      <c r="L12" s="345"/>
      <c r="M12" s="345"/>
      <c r="N12" s="403"/>
      <c r="O12" s="345"/>
      <c r="P12" s="345"/>
      <c r="Q12" s="403"/>
      <c r="R12" s="345"/>
      <c r="S12" s="345"/>
      <c r="V12" s="33"/>
    </row>
    <row r="13" spans="1:22" ht="13.5" customHeight="1" thickBot="1" x14ac:dyDescent="0.2">
      <c r="A13" s="33"/>
      <c r="B13" s="360"/>
      <c r="C13" s="361"/>
      <c r="D13" s="400"/>
      <c r="E13" s="401"/>
      <c r="F13" s="402"/>
      <c r="G13" s="29"/>
      <c r="H13" s="29"/>
      <c r="I13" s="29"/>
      <c r="J13" s="122"/>
      <c r="K13" s="346"/>
      <c r="L13" s="346"/>
      <c r="M13" s="346"/>
      <c r="N13" s="346"/>
      <c r="O13" s="346"/>
      <c r="P13" s="346"/>
      <c r="Q13" s="346"/>
      <c r="R13" s="346"/>
      <c r="S13" s="346"/>
      <c r="V13" s="33"/>
    </row>
    <row r="14" spans="1:22" ht="13.5" customHeight="1" x14ac:dyDescent="0.15">
      <c r="A14" s="33"/>
      <c r="B14" s="358" t="s">
        <v>16</v>
      </c>
      <c r="C14" s="359"/>
      <c r="D14" s="404"/>
      <c r="E14" s="405"/>
      <c r="F14" s="406"/>
      <c r="G14" s="29"/>
      <c r="H14" s="29"/>
      <c r="I14" s="29"/>
      <c r="J14" s="122"/>
      <c r="K14" s="347"/>
      <c r="L14" s="347"/>
      <c r="M14" s="347"/>
      <c r="N14" s="347"/>
      <c r="O14" s="347"/>
      <c r="P14" s="347"/>
      <c r="Q14" s="347"/>
      <c r="R14" s="347"/>
      <c r="S14" s="347"/>
      <c r="V14" s="33"/>
    </row>
    <row r="15" spans="1:22" ht="15.75" customHeight="1" thickBot="1" x14ac:dyDescent="0.2">
      <c r="A15" s="33"/>
      <c r="B15" s="360"/>
      <c r="C15" s="361"/>
      <c r="D15" s="407"/>
      <c r="E15" s="408"/>
      <c r="F15" s="409"/>
      <c r="G15" s="29"/>
      <c r="H15" s="29"/>
      <c r="I15" s="29"/>
      <c r="J15" s="29"/>
      <c r="M15" s="33"/>
      <c r="N15" s="33"/>
      <c r="O15" s="33"/>
      <c r="P15" s="33"/>
      <c r="Q15" s="33"/>
      <c r="R15" s="33"/>
      <c r="S15" s="33"/>
      <c r="V15" s="33"/>
    </row>
    <row r="16" spans="1:22" ht="11.25" customHeight="1" thickBot="1" x14ac:dyDescent="0.2">
      <c r="A16" s="33"/>
      <c r="B16" s="123"/>
      <c r="C16" s="123"/>
      <c r="D16" s="123"/>
      <c r="E16" s="124"/>
      <c r="F16" s="94"/>
      <c r="G16" s="29"/>
      <c r="H16" s="29"/>
      <c r="I16" s="29"/>
      <c r="J16" s="29"/>
      <c r="K16" s="43"/>
      <c r="L16" s="43"/>
      <c r="M16" s="125"/>
      <c r="N16" s="125"/>
      <c r="P16" s="43"/>
      <c r="Q16" s="44"/>
      <c r="R16" s="125"/>
      <c r="S16" s="125"/>
      <c r="T16" s="29"/>
      <c r="U16" s="29"/>
      <c r="V16" s="33"/>
    </row>
    <row r="17" spans="1:22" ht="23.25" customHeight="1" thickBot="1" x14ac:dyDescent="0.2">
      <c r="A17" s="33"/>
      <c r="B17" s="284" t="s">
        <v>113</v>
      </c>
      <c r="C17" s="263"/>
      <c r="D17" s="263"/>
      <c r="E17" s="264"/>
      <c r="F17" s="248" t="s">
        <v>116</v>
      </c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9"/>
      <c r="R17" s="29"/>
      <c r="S17" s="29"/>
      <c r="T17" s="29"/>
      <c r="U17" s="29"/>
      <c r="V17" s="33"/>
    </row>
    <row r="18" spans="1:22" ht="22.5" customHeight="1" x14ac:dyDescent="0.15">
      <c r="A18" s="33"/>
      <c r="B18" s="365" t="s">
        <v>114</v>
      </c>
      <c r="C18" s="181"/>
      <c r="D18" s="181"/>
      <c r="E18" s="182"/>
      <c r="F18" s="126" t="s">
        <v>44</v>
      </c>
      <c r="G18" s="370" t="s">
        <v>17</v>
      </c>
      <c r="H18" s="370"/>
      <c r="I18" s="370"/>
      <c r="J18" s="370"/>
      <c r="K18" s="370"/>
      <c r="L18" s="370" t="s">
        <v>18</v>
      </c>
      <c r="M18" s="370"/>
      <c r="N18" s="370"/>
      <c r="O18" s="370"/>
      <c r="P18" s="370"/>
      <c r="Q18" s="180" t="s">
        <v>115</v>
      </c>
      <c r="R18" s="181"/>
      <c r="S18" s="181"/>
      <c r="T18" s="181"/>
      <c r="U18" s="181"/>
      <c r="V18" s="182"/>
    </row>
    <row r="19" spans="1:22" ht="30" customHeight="1" thickBot="1" x14ac:dyDescent="0.2">
      <c r="A19" s="33"/>
      <c r="B19" s="372"/>
      <c r="C19" s="368"/>
      <c r="D19" s="368"/>
      <c r="E19" s="373"/>
      <c r="F19" s="127"/>
      <c r="G19" s="128" t="s">
        <v>25</v>
      </c>
      <c r="H19" s="368"/>
      <c r="I19" s="368"/>
      <c r="J19" s="368"/>
      <c r="K19" s="369"/>
      <c r="L19" s="371">
        <f>SUM(B19-F19-H19)</f>
        <v>0</v>
      </c>
      <c r="M19" s="371"/>
      <c r="N19" s="371"/>
      <c r="O19" s="371"/>
      <c r="P19" s="371"/>
      <c r="Q19" s="362"/>
      <c r="R19" s="363"/>
      <c r="S19" s="363"/>
      <c r="T19" s="363"/>
      <c r="U19" s="363"/>
      <c r="V19" s="364"/>
    </row>
    <row r="20" spans="1:22" ht="11.25" customHeight="1" thickBot="1" x14ac:dyDescent="0.2">
      <c r="A20" s="33"/>
      <c r="B20" s="29"/>
      <c r="C20" s="123"/>
      <c r="D20" s="123"/>
      <c r="E20" s="94"/>
      <c r="F20" s="94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33"/>
    </row>
    <row r="21" spans="1:22" ht="27" customHeight="1" thickBot="1" x14ac:dyDescent="0.2">
      <c r="A21" s="129"/>
      <c r="B21" s="331" t="s">
        <v>33</v>
      </c>
      <c r="C21" s="332"/>
      <c r="D21" s="332"/>
      <c r="E21" s="384"/>
      <c r="F21" s="250" t="s">
        <v>117</v>
      </c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</row>
    <row r="22" spans="1:22" ht="23.25" customHeight="1" thickBot="1" x14ac:dyDescent="0.2">
      <c r="A22" s="130"/>
      <c r="B22" s="379" t="s">
        <v>19</v>
      </c>
      <c r="C22" s="380"/>
      <c r="D22" s="380"/>
      <c r="E22" s="381"/>
      <c r="F22" s="131" t="s">
        <v>20</v>
      </c>
      <c r="G22" s="374" t="s">
        <v>45</v>
      </c>
      <c r="H22" s="375"/>
      <c r="I22" s="288" t="s">
        <v>46</v>
      </c>
      <c r="J22" s="288"/>
      <c r="K22" s="374" t="s">
        <v>21</v>
      </c>
      <c r="L22" s="288"/>
      <c r="M22" s="375"/>
      <c r="N22" s="376" t="s">
        <v>22</v>
      </c>
      <c r="O22" s="377"/>
      <c r="P22" s="377"/>
      <c r="Q22" s="378"/>
      <c r="R22" s="262" t="s">
        <v>43</v>
      </c>
      <c r="S22" s="263"/>
      <c r="T22" s="263"/>
      <c r="U22" s="263"/>
      <c r="V22" s="264"/>
    </row>
    <row r="23" spans="1:22" ht="25.5" customHeight="1" x14ac:dyDescent="0.15">
      <c r="A23" s="130"/>
      <c r="B23" s="126">
        <v>1</v>
      </c>
      <c r="C23" s="410"/>
      <c r="D23" s="411"/>
      <c r="E23" s="412"/>
      <c r="F23" s="144"/>
      <c r="G23" s="413"/>
      <c r="H23" s="414"/>
      <c r="I23" s="257"/>
      <c r="J23" s="258"/>
      <c r="K23" s="415"/>
      <c r="L23" s="416"/>
      <c r="M23" s="417"/>
      <c r="N23" s="275">
        <f>SUM(G23*K23)</f>
        <v>0</v>
      </c>
      <c r="O23" s="276"/>
      <c r="P23" s="276"/>
      <c r="Q23" s="277"/>
      <c r="R23" s="278"/>
      <c r="S23" s="279"/>
      <c r="T23" s="279"/>
      <c r="U23" s="279"/>
      <c r="V23" s="280"/>
    </row>
    <row r="24" spans="1:22" ht="25.5" customHeight="1" x14ac:dyDescent="0.15">
      <c r="A24" s="130"/>
      <c r="B24" s="132">
        <v>2</v>
      </c>
      <c r="C24" s="423"/>
      <c r="D24" s="424"/>
      <c r="E24" s="425"/>
      <c r="F24" s="145"/>
      <c r="G24" s="255"/>
      <c r="H24" s="256"/>
      <c r="I24" s="257"/>
      <c r="J24" s="258"/>
      <c r="K24" s="259"/>
      <c r="L24" s="260"/>
      <c r="M24" s="261"/>
      <c r="N24" s="265">
        <f>SUM(G24*K24)</f>
        <v>0</v>
      </c>
      <c r="O24" s="266"/>
      <c r="P24" s="266"/>
      <c r="Q24" s="267"/>
      <c r="R24" s="281"/>
      <c r="S24" s="282"/>
      <c r="T24" s="282"/>
      <c r="U24" s="282"/>
      <c r="V24" s="283"/>
    </row>
    <row r="25" spans="1:22" ht="25.5" customHeight="1" x14ac:dyDescent="0.15">
      <c r="A25" s="130"/>
      <c r="B25" s="132">
        <v>3</v>
      </c>
      <c r="C25" s="423"/>
      <c r="D25" s="424"/>
      <c r="E25" s="425"/>
      <c r="F25" s="145"/>
      <c r="G25" s="421"/>
      <c r="H25" s="422"/>
      <c r="I25" s="257"/>
      <c r="J25" s="258"/>
      <c r="K25" s="259"/>
      <c r="L25" s="260"/>
      <c r="M25" s="261"/>
      <c r="N25" s="265">
        <f t="shared" ref="N25:N37" si="0">SUM(G25*K25)</f>
        <v>0</v>
      </c>
      <c r="O25" s="266"/>
      <c r="P25" s="266"/>
      <c r="Q25" s="267"/>
      <c r="R25" s="281"/>
      <c r="S25" s="282"/>
      <c r="T25" s="282"/>
      <c r="U25" s="282"/>
      <c r="V25" s="283"/>
    </row>
    <row r="26" spans="1:22" ht="25.5" customHeight="1" x14ac:dyDescent="0.15">
      <c r="A26" s="130"/>
      <c r="B26" s="132">
        <v>4</v>
      </c>
      <c r="C26" s="423"/>
      <c r="D26" s="424"/>
      <c r="E26" s="425"/>
      <c r="F26" s="145"/>
      <c r="G26" s="421"/>
      <c r="H26" s="422"/>
      <c r="I26" s="257"/>
      <c r="J26" s="258"/>
      <c r="K26" s="259"/>
      <c r="L26" s="260"/>
      <c r="M26" s="261"/>
      <c r="N26" s="265">
        <f t="shared" si="0"/>
        <v>0</v>
      </c>
      <c r="O26" s="266"/>
      <c r="P26" s="266"/>
      <c r="Q26" s="267"/>
      <c r="R26" s="281"/>
      <c r="S26" s="282"/>
      <c r="T26" s="282"/>
      <c r="U26" s="282"/>
      <c r="V26" s="283"/>
    </row>
    <row r="27" spans="1:22" ht="25.5" customHeight="1" x14ac:dyDescent="0.15">
      <c r="A27" s="130"/>
      <c r="B27" s="132">
        <v>5</v>
      </c>
      <c r="C27" s="423"/>
      <c r="D27" s="424"/>
      <c r="E27" s="425"/>
      <c r="F27" s="145"/>
      <c r="G27" s="421"/>
      <c r="H27" s="422"/>
      <c r="I27" s="257"/>
      <c r="J27" s="258"/>
      <c r="K27" s="259"/>
      <c r="L27" s="260"/>
      <c r="M27" s="261"/>
      <c r="N27" s="265">
        <f t="shared" si="0"/>
        <v>0</v>
      </c>
      <c r="O27" s="266"/>
      <c r="P27" s="266"/>
      <c r="Q27" s="267"/>
      <c r="R27" s="281"/>
      <c r="S27" s="282"/>
      <c r="T27" s="282"/>
      <c r="U27" s="282"/>
      <c r="V27" s="283"/>
    </row>
    <row r="28" spans="1:22" ht="25.5" customHeight="1" x14ac:dyDescent="0.15">
      <c r="A28" s="130"/>
      <c r="B28" s="132">
        <v>6</v>
      </c>
      <c r="C28" s="423"/>
      <c r="D28" s="424"/>
      <c r="E28" s="425"/>
      <c r="F28" s="145"/>
      <c r="G28" s="421"/>
      <c r="H28" s="422"/>
      <c r="I28" s="257"/>
      <c r="J28" s="258"/>
      <c r="K28" s="259"/>
      <c r="L28" s="260"/>
      <c r="M28" s="261"/>
      <c r="N28" s="265">
        <f t="shared" si="0"/>
        <v>0</v>
      </c>
      <c r="O28" s="266"/>
      <c r="P28" s="266"/>
      <c r="Q28" s="267"/>
      <c r="R28" s="281"/>
      <c r="S28" s="282"/>
      <c r="T28" s="282"/>
      <c r="U28" s="282"/>
      <c r="V28" s="283"/>
    </row>
    <row r="29" spans="1:22" ht="25.5" customHeight="1" x14ac:dyDescent="0.15">
      <c r="A29" s="130"/>
      <c r="B29" s="132">
        <v>7</v>
      </c>
      <c r="C29" s="423"/>
      <c r="D29" s="424"/>
      <c r="E29" s="425"/>
      <c r="F29" s="145"/>
      <c r="G29" s="421"/>
      <c r="H29" s="422"/>
      <c r="I29" s="257"/>
      <c r="J29" s="258"/>
      <c r="K29" s="259"/>
      <c r="L29" s="260"/>
      <c r="M29" s="261"/>
      <c r="N29" s="265">
        <f t="shared" si="0"/>
        <v>0</v>
      </c>
      <c r="O29" s="266"/>
      <c r="P29" s="266"/>
      <c r="Q29" s="267"/>
      <c r="R29" s="281"/>
      <c r="S29" s="282"/>
      <c r="T29" s="282"/>
      <c r="U29" s="282"/>
      <c r="V29" s="283"/>
    </row>
    <row r="30" spans="1:22" ht="25.5" customHeight="1" x14ac:dyDescent="0.15">
      <c r="A30" s="130"/>
      <c r="B30" s="132">
        <v>8</v>
      </c>
      <c r="C30" s="423"/>
      <c r="D30" s="424"/>
      <c r="E30" s="425"/>
      <c r="F30" s="145"/>
      <c r="G30" s="421"/>
      <c r="H30" s="422"/>
      <c r="I30" s="257"/>
      <c r="J30" s="258"/>
      <c r="K30" s="259"/>
      <c r="L30" s="260"/>
      <c r="M30" s="261"/>
      <c r="N30" s="265">
        <f t="shared" si="0"/>
        <v>0</v>
      </c>
      <c r="O30" s="266"/>
      <c r="P30" s="266"/>
      <c r="Q30" s="267"/>
      <c r="R30" s="281"/>
      <c r="S30" s="282"/>
      <c r="T30" s="282"/>
      <c r="U30" s="282"/>
      <c r="V30" s="283"/>
    </row>
    <row r="31" spans="1:22" ht="25.5" customHeight="1" x14ac:dyDescent="0.15">
      <c r="A31" s="130"/>
      <c r="B31" s="132">
        <v>9</v>
      </c>
      <c r="C31" s="423"/>
      <c r="D31" s="424"/>
      <c r="E31" s="425"/>
      <c r="F31" s="145"/>
      <c r="G31" s="421"/>
      <c r="H31" s="422"/>
      <c r="I31" s="257"/>
      <c r="J31" s="258"/>
      <c r="K31" s="259"/>
      <c r="L31" s="260"/>
      <c r="M31" s="261"/>
      <c r="N31" s="265">
        <f t="shared" si="0"/>
        <v>0</v>
      </c>
      <c r="O31" s="266"/>
      <c r="P31" s="266"/>
      <c r="Q31" s="267"/>
      <c r="R31" s="281"/>
      <c r="S31" s="282"/>
      <c r="T31" s="282"/>
      <c r="U31" s="282"/>
      <c r="V31" s="283"/>
    </row>
    <row r="32" spans="1:22" ht="25.5" customHeight="1" x14ac:dyDescent="0.15">
      <c r="A32" s="130"/>
      <c r="B32" s="132">
        <v>10</v>
      </c>
      <c r="C32" s="423"/>
      <c r="D32" s="424"/>
      <c r="E32" s="425"/>
      <c r="F32" s="145"/>
      <c r="G32" s="421"/>
      <c r="H32" s="422"/>
      <c r="I32" s="257"/>
      <c r="J32" s="258"/>
      <c r="K32" s="259"/>
      <c r="L32" s="260"/>
      <c r="M32" s="261"/>
      <c r="N32" s="265">
        <f t="shared" si="0"/>
        <v>0</v>
      </c>
      <c r="O32" s="266"/>
      <c r="P32" s="266"/>
      <c r="Q32" s="267"/>
      <c r="R32" s="281"/>
      <c r="S32" s="282"/>
      <c r="T32" s="282"/>
      <c r="U32" s="282"/>
      <c r="V32" s="283"/>
    </row>
    <row r="33" spans="1:24" ht="25.5" customHeight="1" x14ac:dyDescent="0.15">
      <c r="A33" s="130"/>
      <c r="B33" s="134">
        <v>11</v>
      </c>
      <c r="C33" s="423"/>
      <c r="D33" s="424"/>
      <c r="E33" s="425"/>
      <c r="F33" s="145"/>
      <c r="G33" s="421"/>
      <c r="H33" s="422"/>
      <c r="I33" s="257"/>
      <c r="J33" s="258"/>
      <c r="K33" s="259"/>
      <c r="L33" s="260"/>
      <c r="M33" s="261"/>
      <c r="N33" s="265">
        <f t="shared" si="0"/>
        <v>0</v>
      </c>
      <c r="O33" s="266"/>
      <c r="P33" s="266"/>
      <c r="Q33" s="267"/>
      <c r="R33" s="281"/>
      <c r="S33" s="282"/>
      <c r="T33" s="282"/>
      <c r="U33" s="282"/>
      <c r="V33" s="283"/>
    </row>
    <row r="34" spans="1:24" ht="25.5" customHeight="1" x14ac:dyDescent="0.15">
      <c r="A34" s="130"/>
      <c r="B34" s="134">
        <v>12</v>
      </c>
      <c r="C34" s="423"/>
      <c r="D34" s="424"/>
      <c r="E34" s="425"/>
      <c r="F34" s="146"/>
      <c r="G34" s="421"/>
      <c r="H34" s="422"/>
      <c r="I34" s="257"/>
      <c r="J34" s="258"/>
      <c r="K34" s="259"/>
      <c r="L34" s="260"/>
      <c r="M34" s="261"/>
      <c r="N34" s="265">
        <f t="shared" si="0"/>
        <v>0</v>
      </c>
      <c r="O34" s="266"/>
      <c r="P34" s="266"/>
      <c r="Q34" s="267"/>
      <c r="R34" s="281"/>
      <c r="S34" s="282"/>
      <c r="T34" s="282"/>
      <c r="U34" s="282"/>
      <c r="V34" s="283"/>
    </row>
    <row r="35" spans="1:24" ht="25.5" customHeight="1" x14ac:dyDescent="0.15">
      <c r="A35" s="130"/>
      <c r="B35" s="134">
        <v>13</v>
      </c>
      <c r="C35" s="423"/>
      <c r="D35" s="424"/>
      <c r="E35" s="425"/>
      <c r="F35" s="146"/>
      <c r="G35" s="421"/>
      <c r="H35" s="422"/>
      <c r="I35" s="257"/>
      <c r="J35" s="258"/>
      <c r="K35" s="259"/>
      <c r="L35" s="260"/>
      <c r="M35" s="261"/>
      <c r="N35" s="265">
        <f t="shared" si="0"/>
        <v>0</v>
      </c>
      <c r="O35" s="266"/>
      <c r="P35" s="266"/>
      <c r="Q35" s="267"/>
      <c r="R35" s="281"/>
      <c r="S35" s="282"/>
      <c r="T35" s="282"/>
      <c r="U35" s="282"/>
      <c r="V35" s="283"/>
    </row>
    <row r="36" spans="1:24" ht="25.5" customHeight="1" x14ac:dyDescent="0.15">
      <c r="A36" s="130"/>
      <c r="B36" s="134">
        <v>14</v>
      </c>
      <c r="C36" s="423"/>
      <c r="D36" s="424"/>
      <c r="E36" s="425"/>
      <c r="F36" s="146"/>
      <c r="G36" s="421"/>
      <c r="H36" s="422"/>
      <c r="I36" s="257"/>
      <c r="J36" s="258"/>
      <c r="K36" s="259"/>
      <c r="L36" s="260"/>
      <c r="M36" s="261"/>
      <c r="N36" s="265">
        <f t="shared" si="0"/>
        <v>0</v>
      </c>
      <c r="O36" s="266"/>
      <c r="P36" s="266"/>
      <c r="Q36" s="267"/>
      <c r="R36" s="281"/>
      <c r="S36" s="282"/>
      <c r="T36" s="282"/>
      <c r="U36" s="282"/>
      <c r="V36" s="283"/>
    </row>
    <row r="37" spans="1:24" ht="25.5" customHeight="1" thickBot="1" x14ac:dyDescent="0.2">
      <c r="A37" s="130"/>
      <c r="B37" s="136">
        <v>15</v>
      </c>
      <c r="C37" s="426"/>
      <c r="D37" s="427"/>
      <c r="E37" s="428"/>
      <c r="F37" s="147"/>
      <c r="G37" s="421"/>
      <c r="H37" s="422"/>
      <c r="I37" s="302"/>
      <c r="J37" s="303"/>
      <c r="K37" s="259"/>
      <c r="L37" s="260"/>
      <c r="M37" s="261"/>
      <c r="N37" s="265">
        <f t="shared" si="0"/>
        <v>0</v>
      </c>
      <c r="O37" s="266"/>
      <c r="P37" s="266"/>
      <c r="Q37" s="267"/>
      <c r="R37" s="281"/>
      <c r="S37" s="282"/>
      <c r="T37" s="282"/>
      <c r="U37" s="282"/>
      <c r="V37" s="283"/>
    </row>
    <row r="38" spans="1:24" ht="28.5" customHeight="1" thickBot="1" x14ac:dyDescent="0.2">
      <c r="A38" s="138"/>
      <c r="B38" s="29"/>
      <c r="C38" s="29"/>
      <c r="D38" s="29"/>
      <c r="E38" s="30"/>
      <c r="F38" s="59"/>
      <c r="G38" s="290" t="s">
        <v>23</v>
      </c>
      <c r="H38" s="291"/>
      <c r="I38" s="288" t="s">
        <v>24</v>
      </c>
      <c r="J38" s="288"/>
      <c r="K38" s="288"/>
      <c r="L38" s="288"/>
      <c r="M38" s="289"/>
      <c r="N38" s="292">
        <f t="shared" ref="N38" si="1">SUM(N23:Q37)</f>
        <v>0</v>
      </c>
      <c r="O38" s="293"/>
      <c r="P38" s="293"/>
      <c r="Q38" s="293"/>
      <c r="R38" s="285">
        <f ca="1">SUMIF(R23:V37,"非課税",N23:Q37)</f>
        <v>0</v>
      </c>
      <c r="S38" s="286"/>
      <c r="T38" s="286"/>
      <c r="U38" s="286"/>
      <c r="V38" s="287"/>
      <c r="X38" s="139" t="s">
        <v>109</v>
      </c>
    </row>
    <row r="39" spans="1:24" ht="18.75" customHeight="1" x14ac:dyDescent="0.15">
      <c r="A39" s="298"/>
      <c r="B39" s="240" t="s">
        <v>101</v>
      </c>
      <c r="C39" s="306"/>
      <c r="D39" s="306"/>
      <c r="E39" s="186"/>
      <c r="F39" s="94" t="s">
        <v>52</v>
      </c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33"/>
    </row>
    <row r="40" spans="1:24" ht="17.25" customHeight="1" x14ac:dyDescent="0.15">
      <c r="A40" s="298"/>
      <c r="B40" s="385"/>
      <c r="C40" s="386"/>
      <c r="D40" s="386"/>
      <c r="E40" s="382" t="s">
        <v>107</v>
      </c>
      <c r="F40" s="304"/>
      <c r="G40" s="305"/>
      <c r="H40" s="305"/>
      <c r="I40" s="305"/>
      <c r="J40" s="305"/>
      <c r="K40" s="305"/>
      <c r="L40" s="305"/>
      <c r="M40" s="305"/>
      <c r="N40" s="305"/>
      <c r="O40" s="305"/>
      <c r="P40" s="305"/>
      <c r="Q40" s="305"/>
      <c r="R40" s="305"/>
      <c r="S40" s="305"/>
      <c r="T40" s="305"/>
      <c r="U40" s="305"/>
      <c r="V40" s="305"/>
    </row>
    <row r="41" spans="1:24" ht="17.25" customHeight="1" x14ac:dyDescent="0.15">
      <c r="A41" s="140"/>
      <c r="B41" s="387"/>
      <c r="C41" s="388"/>
      <c r="D41" s="388"/>
      <c r="E41" s="431"/>
      <c r="F41" s="304"/>
      <c r="G41" s="305"/>
      <c r="H41" s="305"/>
      <c r="I41" s="305"/>
      <c r="J41" s="305"/>
      <c r="K41" s="305"/>
      <c r="L41" s="305"/>
      <c r="M41" s="305"/>
      <c r="N41" s="305"/>
      <c r="O41" s="305"/>
      <c r="P41" s="305"/>
      <c r="Q41" s="305"/>
      <c r="R41" s="305"/>
      <c r="S41" s="305"/>
      <c r="T41" s="305"/>
      <c r="U41" s="305"/>
      <c r="V41" s="305"/>
    </row>
    <row r="42" spans="1:24" ht="12" customHeight="1" x14ac:dyDescent="0.15">
      <c r="A42" s="140"/>
      <c r="B42" s="42"/>
      <c r="C42" s="42"/>
      <c r="D42" s="42"/>
      <c r="E42" s="42"/>
      <c r="F42" s="29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33"/>
    </row>
    <row r="43" spans="1:24" ht="12" customHeight="1" x14ac:dyDescent="0.15">
      <c r="A43" s="138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33"/>
    </row>
    <row r="44" spans="1:24" ht="12" customHeight="1" x14ac:dyDescent="0.15">
      <c r="A44" s="33"/>
      <c r="B44" s="30"/>
      <c r="C44" s="29"/>
      <c r="D44" s="94"/>
      <c r="E44" s="29"/>
      <c r="F44" s="94"/>
      <c r="G44" s="29"/>
      <c r="H44" s="29"/>
      <c r="I44" s="29"/>
      <c r="J44" s="29"/>
      <c r="K44" s="29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33"/>
    </row>
    <row r="45" spans="1:24" ht="10.5" customHeight="1" x14ac:dyDescent="0.1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</row>
    <row r="46" spans="1:24" ht="27" customHeight="1" x14ac:dyDescent="0.1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</row>
    <row r="47" spans="1:24" ht="27" customHeight="1" x14ac:dyDescent="0.1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</row>
    <row r="48" spans="1:24" ht="19.5" customHeight="1" x14ac:dyDescent="0.1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</row>
    <row r="49" spans="1:22" ht="19.5" customHeight="1" x14ac:dyDescent="0.1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</row>
    <row r="50" spans="1:22" ht="19.5" customHeight="1" x14ac:dyDescent="0.1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</row>
    <row r="51" spans="1:22" ht="19.5" customHeight="1" x14ac:dyDescent="0.1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</row>
    <row r="52" spans="1:22" ht="19.5" customHeight="1" x14ac:dyDescent="0.1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</row>
    <row r="53" spans="1:22" ht="19.5" customHeight="1" x14ac:dyDescent="0.1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</row>
    <row r="54" spans="1:22" ht="19.5" customHeight="1" x14ac:dyDescent="0.1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</row>
    <row r="55" spans="1:22" ht="19.5" customHeight="1" x14ac:dyDescent="0.1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</row>
    <row r="56" spans="1:22" ht="19.5" customHeight="1" x14ac:dyDescent="0.1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</row>
    <row r="57" spans="1:22" ht="19.5" customHeight="1" x14ac:dyDescent="0.1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</row>
    <row r="58" spans="1:22" ht="19.5" customHeight="1" x14ac:dyDescent="0.1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</row>
    <row r="59" spans="1:22" ht="19.5" customHeight="1" x14ac:dyDescent="0.1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</row>
    <row r="60" spans="1:22" ht="19.5" customHeight="1" x14ac:dyDescent="0.1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</row>
    <row r="61" spans="1:22" ht="19.5" customHeight="1" x14ac:dyDescent="0.1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</row>
  </sheetData>
  <sheetProtection algorithmName="SHA-512" hashValue="YLm6m+z2LQvmKlDljR1cZD8eNX8+CWQvIIDKGFp1rBH4reqh9jctxhoBOmQfZ6d2Qxudr/MBkBhs6cmjHRM3/g==" saltValue="z9xlr7ZjqKgYaC2aB8Pi0g==" spinCount="100000" sheet="1" objects="1" scenarios="1"/>
  <customSheetViews>
    <customSheetView guid="{A3113B52-3FF7-4B3B-AA19-C88685DFB996}" showPageBreaks="1" zeroValues="0" printArea="1" view="pageBreakPreview">
      <selection activeCell="AB16" sqref="AB16"/>
      <pageMargins left="0.70866141732283472" right="0.2" top="0.74803149606299213" bottom="0.15748031496062992" header="0.31496062992125984" footer="0.31496062992125984"/>
      <pageSetup paperSize="9" orientation="portrait" blackAndWhite="1" r:id="rId1"/>
    </customSheetView>
  </customSheetViews>
  <mergeCells count="143">
    <mergeCell ref="B1:E3"/>
    <mergeCell ref="L1:M1"/>
    <mergeCell ref="R2:S2"/>
    <mergeCell ref="R3:S4"/>
    <mergeCell ref="B5:E5"/>
    <mergeCell ref="J5:U5"/>
    <mergeCell ref="B7:E7"/>
    <mergeCell ref="J7:K7"/>
    <mergeCell ref="L7:O7"/>
    <mergeCell ref="B8:C10"/>
    <mergeCell ref="D8:E10"/>
    <mergeCell ref="J8:U8"/>
    <mergeCell ref="L9:M9"/>
    <mergeCell ref="O9:P9"/>
    <mergeCell ref="R9:S9"/>
    <mergeCell ref="L10:M10"/>
    <mergeCell ref="O10:P10"/>
    <mergeCell ref="R10:S10"/>
    <mergeCell ref="B12:C13"/>
    <mergeCell ref="D12:F13"/>
    <mergeCell ref="K12:M14"/>
    <mergeCell ref="N12:P14"/>
    <mergeCell ref="Q12:S14"/>
    <mergeCell ref="B14:C15"/>
    <mergeCell ref="D14:F15"/>
    <mergeCell ref="B17:E17"/>
    <mergeCell ref="B18:E18"/>
    <mergeCell ref="G18:K18"/>
    <mergeCell ref="L18:P18"/>
    <mergeCell ref="Q18:V18"/>
    <mergeCell ref="F17:P17"/>
    <mergeCell ref="B19:E19"/>
    <mergeCell ref="H19:K19"/>
    <mergeCell ref="L19:P19"/>
    <mergeCell ref="Q19:V19"/>
    <mergeCell ref="R22:V22"/>
    <mergeCell ref="C23:E23"/>
    <mergeCell ref="G23:H23"/>
    <mergeCell ref="I23:J23"/>
    <mergeCell ref="K23:M23"/>
    <mergeCell ref="N23:Q23"/>
    <mergeCell ref="R23:V23"/>
    <mergeCell ref="B21:E21"/>
    <mergeCell ref="B22:E22"/>
    <mergeCell ref="G22:H22"/>
    <mergeCell ref="I22:J22"/>
    <mergeCell ref="K22:M22"/>
    <mergeCell ref="N22:Q22"/>
    <mergeCell ref="F21:V21"/>
    <mergeCell ref="C25:E25"/>
    <mergeCell ref="G25:H25"/>
    <mergeCell ref="I25:J25"/>
    <mergeCell ref="K25:M25"/>
    <mergeCell ref="N25:Q25"/>
    <mergeCell ref="R25:V25"/>
    <mergeCell ref="C24:E24"/>
    <mergeCell ref="G24:H24"/>
    <mergeCell ref="I24:J24"/>
    <mergeCell ref="K24:M24"/>
    <mergeCell ref="N24:Q24"/>
    <mergeCell ref="R24:V24"/>
    <mergeCell ref="C27:E27"/>
    <mergeCell ref="G27:H27"/>
    <mergeCell ref="I27:J27"/>
    <mergeCell ref="K27:M27"/>
    <mergeCell ref="N27:Q27"/>
    <mergeCell ref="R27:V27"/>
    <mergeCell ref="C26:E26"/>
    <mergeCell ref="G26:H26"/>
    <mergeCell ref="I26:J26"/>
    <mergeCell ref="K26:M26"/>
    <mergeCell ref="N26:Q26"/>
    <mergeCell ref="R26:V26"/>
    <mergeCell ref="C29:E29"/>
    <mergeCell ref="G29:H29"/>
    <mergeCell ref="I29:J29"/>
    <mergeCell ref="K29:M29"/>
    <mergeCell ref="N29:Q29"/>
    <mergeCell ref="R29:V29"/>
    <mergeCell ref="C28:E28"/>
    <mergeCell ref="G28:H28"/>
    <mergeCell ref="I28:J28"/>
    <mergeCell ref="K28:M28"/>
    <mergeCell ref="N28:Q28"/>
    <mergeCell ref="R28:V28"/>
    <mergeCell ref="C31:E31"/>
    <mergeCell ref="G31:H31"/>
    <mergeCell ref="I31:J31"/>
    <mergeCell ref="K31:M31"/>
    <mergeCell ref="N31:Q31"/>
    <mergeCell ref="R31:V31"/>
    <mergeCell ref="C30:E30"/>
    <mergeCell ref="G30:H30"/>
    <mergeCell ref="I30:J30"/>
    <mergeCell ref="K30:M30"/>
    <mergeCell ref="N30:Q30"/>
    <mergeCell ref="R30:V30"/>
    <mergeCell ref="C33:E33"/>
    <mergeCell ref="G33:H33"/>
    <mergeCell ref="I33:J33"/>
    <mergeCell ref="K33:M33"/>
    <mergeCell ref="N33:Q33"/>
    <mergeCell ref="R33:V33"/>
    <mergeCell ref="C32:E32"/>
    <mergeCell ref="G32:H32"/>
    <mergeCell ref="I32:J32"/>
    <mergeCell ref="K32:M32"/>
    <mergeCell ref="N32:Q32"/>
    <mergeCell ref="R32:V32"/>
    <mergeCell ref="C35:E35"/>
    <mergeCell ref="G35:H35"/>
    <mergeCell ref="I35:J35"/>
    <mergeCell ref="K35:M35"/>
    <mergeCell ref="N35:Q35"/>
    <mergeCell ref="R35:V35"/>
    <mergeCell ref="C34:E34"/>
    <mergeCell ref="G34:H34"/>
    <mergeCell ref="I34:J34"/>
    <mergeCell ref="K34:M34"/>
    <mergeCell ref="N34:Q34"/>
    <mergeCell ref="R34:V34"/>
    <mergeCell ref="C37:E37"/>
    <mergeCell ref="G37:H37"/>
    <mergeCell ref="I37:J37"/>
    <mergeCell ref="K37:M37"/>
    <mergeCell ref="N37:Q37"/>
    <mergeCell ref="R37:V37"/>
    <mergeCell ref="C36:E36"/>
    <mergeCell ref="G36:H36"/>
    <mergeCell ref="I36:J36"/>
    <mergeCell ref="K36:M36"/>
    <mergeCell ref="N36:Q36"/>
    <mergeCell ref="R36:V36"/>
    <mergeCell ref="G38:H38"/>
    <mergeCell ref="I38:M38"/>
    <mergeCell ref="N38:Q38"/>
    <mergeCell ref="R38:V38"/>
    <mergeCell ref="A39:A40"/>
    <mergeCell ref="B39:E39"/>
    <mergeCell ref="F40:V40"/>
    <mergeCell ref="F41:V41"/>
    <mergeCell ref="B40:D41"/>
    <mergeCell ref="E40:E41"/>
  </mergeCells>
  <phoneticPr fontId="1"/>
  <conditionalFormatting sqref="H19:K19">
    <cfRule type="cellIs" dxfId="1" priority="1" operator="greaterThan">
      <formula>$B$19-$F$19</formula>
    </cfRule>
  </conditionalFormatting>
  <dataValidations count="5">
    <dataValidation type="list" allowBlank="1" showInputMessage="1" sqref="I24:J37" xr:uid="{00000000-0002-0000-1100-000000000000}">
      <formula1>"㎡,ｍ,個,人工,缶,本,ｾｯﾄ,式,ヶ所,kg,t,㎥,枚,台,回,袋,箱,件,日,ｈ"</formula1>
    </dataValidation>
    <dataValidation type="list" allowBlank="1" showInputMessage="1" promptTitle="単位の選択" prompt="▼印をクリックして登録されている単位を選んでください。手入力もできます。_x000a_" sqref="I23:J23" xr:uid="{00000000-0002-0000-1100-000001000000}">
      <formula1>"㎡,ｍ,個,人工,缶,本,ｾｯﾄ,式,ヶ所,kg,t,㎥,枚,台,回,袋,箱,件,日,ｈ"</formula1>
    </dataValidation>
    <dataValidation type="list" allowBlank="1" showInputMessage="1" sqref="R24:V37" xr:uid="{00000000-0002-0000-1100-000002000000}">
      <formula1>"非課税,　,"</formula1>
    </dataValidation>
    <dataValidation type="list" allowBlank="1" showInputMessage="1" promptTitle="非課税の場合" prompt="▼印をクリックして非課税を選んでください。間違った場合は空白を選んでください。_x000a__x000a__x000a_" sqref="R23:V23" xr:uid="{00000000-0002-0000-1100-000003000000}">
      <formula1>"非課税,　,"</formula1>
    </dataValidation>
    <dataValidation type="list" allowBlank="1" showInputMessage="1" promptTitle="氏名の選択" prompt="▼印をクリックして登録されている氏名を選んでください。手入力もできます_x000a__x000a_" sqref="B40:D41" xr:uid="{539246E4-FAD7-4E12-A629-EAADACED228B}">
      <formula1>"成田　リサ,高橋 美仁,岩渕　信幸,中屋　栄一,山本　徳生,八木澤　稔,山本　裕平,佐々木　良輔,澤田　卓能,岡和田　正敏,宮崎　康志,尾上　輝（札幌）"</formula1>
    </dataValidation>
  </dataValidations>
  <hyperlinks>
    <hyperlink ref="R3:S4" location="表紙!A1" display="表紙!A1" xr:uid="{00000000-0004-0000-1100-000000000000}"/>
  </hyperlinks>
  <pageMargins left="0.70866141732283472" right="0.19685039370078741" top="0.74803149606299213" bottom="0.15748031496062992" header="0.31496062992125984" footer="0.31496062992125984"/>
  <pageSetup paperSize="9" orientation="portrait" blackAndWhite="1" r:id="rId2"/>
  <headerFooter>
    <oddFooter>&amp;R2019バージョン請求書　令和1.10</oddFooter>
  </headerFooter>
  <drawing r:id="rId3"/>
  <legacyDrawing r:id="rId4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>
    <tabColor theme="4" tint="-0.249977111117893"/>
  </sheetPr>
  <dimension ref="A1:X61"/>
  <sheetViews>
    <sheetView showZeros="0" view="pageBreakPreview" zoomScaleNormal="80" zoomScaleSheetLayoutView="100" workbookViewId="0">
      <selection activeCell="G23" sqref="G23:M23"/>
    </sheetView>
  </sheetViews>
  <sheetFormatPr defaultColWidth="9" defaultRowHeight="13.5" x14ac:dyDescent="0.15"/>
  <cols>
    <col min="1" max="1" width="1.625" style="27" customWidth="1"/>
    <col min="2" max="2" width="3.375" style="27" customWidth="1"/>
    <col min="3" max="3" width="10.625" style="27" customWidth="1"/>
    <col min="4" max="4" width="11.25" style="27" customWidth="1"/>
    <col min="5" max="5" width="5.375" style="27" customWidth="1"/>
    <col min="6" max="6" width="17" style="27" customWidth="1"/>
    <col min="7" max="13" width="3" style="27" customWidth="1"/>
    <col min="14" max="14" width="3.25" style="27" customWidth="1"/>
    <col min="15" max="19" width="3" style="27" customWidth="1"/>
    <col min="20" max="21" width="2.375" style="27" customWidth="1"/>
    <col min="22" max="22" width="2.25" style="27" customWidth="1"/>
    <col min="23" max="23" width="1.375" style="27" customWidth="1"/>
    <col min="24" max="35" width="13.25" style="27" customWidth="1"/>
    <col min="36" max="16384" width="9" style="27"/>
  </cols>
  <sheetData>
    <row r="1" spans="1:22" ht="15" customHeight="1" x14ac:dyDescent="0.15">
      <c r="B1" s="312" t="s">
        <v>42</v>
      </c>
      <c r="C1" s="313"/>
      <c r="D1" s="313"/>
      <c r="E1" s="314"/>
      <c r="F1" s="29"/>
      <c r="G1" s="29"/>
      <c r="H1" s="29"/>
      <c r="I1" s="29"/>
      <c r="J1" s="29"/>
      <c r="K1" s="29"/>
      <c r="L1" s="217" t="s">
        <v>126</v>
      </c>
      <c r="M1" s="217"/>
      <c r="N1" s="29">
        <f>基本情報入力!D4</f>
        <v>0</v>
      </c>
      <c r="O1" s="29" t="s">
        <v>14</v>
      </c>
      <c r="P1" s="29">
        <f>基本情報入力!F4</f>
        <v>0</v>
      </c>
      <c r="Q1" s="29" t="s">
        <v>13</v>
      </c>
      <c r="R1" s="29">
        <f>基本情報入力!H4</f>
        <v>0</v>
      </c>
      <c r="S1" s="29" t="s">
        <v>12</v>
      </c>
      <c r="T1" s="29"/>
      <c r="U1" s="29"/>
    </row>
    <row r="2" spans="1:22" ht="15" customHeight="1" thickBot="1" x14ac:dyDescent="0.2">
      <c r="B2" s="315"/>
      <c r="C2" s="316"/>
      <c r="D2" s="316"/>
      <c r="E2" s="317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115"/>
      <c r="R2" s="321" t="s">
        <v>32</v>
      </c>
      <c r="S2" s="322"/>
      <c r="T2" s="29"/>
      <c r="U2" s="29"/>
    </row>
    <row r="3" spans="1:22" ht="15" customHeight="1" thickBot="1" x14ac:dyDescent="0.2">
      <c r="A3" s="33"/>
      <c r="B3" s="318"/>
      <c r="C3" s="319"/>
      <c r="D3" s="319"/>
      <c r="E3" s="320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307">
        <v>15</v>
      </c>
      <c r="S3" s="308"/>
      <c r="T3" s="29"/>
      <c r="U3" s="29"/>
      <c r="V3" s="33"/>
    </row>
    <row r="4" spans="1:22" ht="10.5" customHeight="1" thickBot="1" x14ac:dyDescent="0.2">
      <c r="A4" s="33"/>
      <c r="B4" s="29"/>
      <c r="C4" s="116"/>
      <c r="D4" s="116"/>
      <c r="E4" s="116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309"/>
      <c r="S4" s="310"/>
      <c r="T4" s="29"/>
      <c r="U4" s="29"/>
      <c r="V4" s="33"/>
    </row>
    <row r="5" spans="1:22" ht="21" customHeight="1" x14ac:dyDescent="0.15">
      <c r="A5" s="33"/>
      <c r="B5" s="324" t="s">
        <v>100</v>
      </c>
      <c r="C5" s="324"/>
      <c r="D5" s="324"/>
      <c r="E5" s="324"/>
      <c r="F5" s="29"/>
      <c r="G5" s="29"/>
      <c r="H5" s="29"/>
      <c r="I5" s="29"/>
      <c r="J5" s="235">
        <f>基本情報入力!C5</f>
        <v>0</v>
      </c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33"/>
    </row>
    <row r="6" spans="1:22" ht="15" customHeight="1" x14ac:dyDescent="0.15">
      <c r="A6" s="33"/>
      <c r="B6" s="117"/>
      <c r="C6" s="117"/>
      <c r="D6" s="117"/>
      <c r="E6" s="117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33"/>
    </row>
    <row r="7" spans="1:22" ht="21" customHeight="1" thickBot="1" x14ac:dyDescent="0.2">
      <c r="A7" s="33"/>
      <c r="B7" s="323" t="s">
        <v>0</v>
      </c>
      <c r="C7" s="323"/>
      <c r="D7" s="323"/>
      <c r="E7" s="323"/>
      <c r="F7" s="29"/>
      <c r="G7" s="29"/>
      <c r="H7" s="29"/>
      <c r="I7" s="29"/>
      <c r="J7" s="432" t="s">
        <v>26</v>
      </c>
      <c r="K7" s="432"/>
      <c r="L7" s="395">
        <f>基本情報入力!C7</f>
        <v>0</v>
      </c>
      <c r="M7" s="396"/>
      <c r="N7" s="396"/>
      <c r="O7" s="396"/>
      <c r="P7" s="30"/>
      <c r="Q7" s="30"/>
      <c r="R7" s="29"/>
      <c r="S7" s="29"/>
      <c r="T7" s="29"/>
      <c r="U7" s="29"/>
      <c r="V7" s="33"/>
    </row>
    <row r="8" spans="1:22" ht="15.75" customHeight="1" x14ac:dyDescent="0.15">
      <c r="A8" s="33"/>
      <c r="B8" s="331" t="s">
        <v>1</v>
      </c>
      <c r="C8" s="332"/>
      <c r="D8" s="336">
        <f>SUM(H19+N38)</f>
        <v>0</v>
      </c>
      <c r="E8" s="337"/>
      <c r="F8" s="29"/>
      <c r="G8" s="29"/>
      <c r="H8" s="29"/>
      <c r="I8" s="29"/>
      <c r="J8" s="350">
        <f>基本情報入力!C8</f>
        <v>0</v>
      </c>
      <c r="K8" s="350"/>
      <c r="L8" s="350"/>
      <c r="M8" s="350"/>
      <c r="N8" s="350"/>
      <c r="O8" s="350"/>
      <c r="P8" s="350"/>
      <c r="Q8" s="350"/>
      <c r="R8" s="350"/>
      <c r="S8" s="350"/>
      <c r="T8" s="350"/>
      <c r="U8" s="350"/>
      <c r="V8" s="119"/>
    </row>
    <row r="9" spans="1:22" ht="13.5" customHeight="1" x14ac:dyDescent="0.15">
      <c r="A9" s="33"/>
      <c r="B9" s="333"/>
      <c r="C9" s="217"/>
      <c r="D9" s="338"/>
      <c r="E9" s="339"/>
      <c r="F9" s="29"/>
      <c r="G9" s="29"/>
      <c r="H9" s="29"/>
      <c r="I9" s="29"/>
      <c r="J9" s="43" t="s">
        <v>27</v>
      </c>
      <c r="K9" s="43"/>
      <c r="L9" s="351">
        <f>基本情報入力!C9</f>
        <v>0</v>
      </c>
      <c r="M9" s="351"/>
      <c r="N9" s="44" t="s">
        <v>28</v>
      </c>
      <c r="O9" s="351">
        <f>基本情報入力!E9</f>
        <v>0</v>
      </c>
      <c r="P9" s="351"/>
      <c r="Q9" s="44" t="s">
        <v>28</v>
      </c>
      <c r="R9" s="351">
        <f>基本情報入力!G9</f>
        <v>0</v>
      </c>
      <c r="S9" s="351"/>
      <c r="T9" s="29"/>
      <c r="U9" s="29"/>
      <c r="V9" s="33"/>
    </row>
    <row r="10" spans="1:22" ht="13.5" customHeight="1" thickBot="1" x14ac:dyDescent="0.2">
      <c r="A10" s="33"/>
      <c r="B10" s="334"/>
      <c r="C10" s="335"/>
      <c r="D10" s="340"/>
      <c r="E10" s="341"/>
      <c r="F10" s="29" t="s">
        <v>30</v>
      </c>
      <c r="G10" s="29"/>
      <c r="H10" s="29"/>
      <c r="I10" s="29"/>
      <c r="J10" s="120" t="s">
        <v>29</v>
      </c>
      <c r="K10" s="120"/>
      <c r="L10" s="311">
        <f>基本情報入力!C10</f>
        <v>0</v>
      </c>
      <c r="M10" s="311"/>
      <c r="N10" s="121" t="s">
        <v>28</v>
      </c>
      <c r="O10" s="311">
        <f>基本情報入力!E10</f>
        <v>0</v>
      </c>
      <c r="P10" s="311"/>
      <c r="Q10" s="121" t="s">
        <v>28</v>
      </c>
      <c r="R10" s="311">
        <f>基本情報入力!G10</f>
        <v>0</v>
      </c>
      <c r="S10" s="311"/>
      <c r="T10" s="29"/>
      <c r="U10" s="29"/>
      <c r="V10" s="33"/>
    </row>
    <row r="11" spans="1:22" ht="11.25" customHeight="1" thickBot="1" x14ac:dyDescent="0.2">
      <c r="A11" s="33"/>
      <c r="B11" s="29"/>
      <c r="C11" s="29"/>
      <c r="D11" s="29"/>
      <c r="E11" s="29"/>
      <c r="F11" s="29"/>
      <c r="G11" s="29"/>
      <c r="H11" s="29"/>
      <c r="I11" s="29"/>
      <c r="V11" s="33"/>
    </row>
    <row r="12" spans="1:22" ht="14.1" customHeight="1" x14ac:dyDescent="0.15">
      <c r="A12" s="33"/>
      <c r="B12" s="358" t="s">
        <v>15</v>
      </c>
      <c r="C12" s="359"/>
      <c r="D12" s="397"/>
      <c r="E12" s="398"/>
      <c r="F12" s="399"/>
      <c r="G12" s="29"/>
      <c r="H12" s="29"/>
      <c r="I12" s="29"/>
      <c r="J12" s="122"/>
      <c r="K12" s="403"/>
      <c r="L12" s="345"/>
      <c r="M12" s="345"/>
      <c r="N12" s="403"/>
      <c r="O12" s="345"/>
      <c r="P12" s="345"/>
      <c r="Q12" s="403"/>
      <c r="R12" s="345"/>
      <c r="S12" s="345"/>
      <c r="V12" s="33"/>
    </row>
    <row r="13" spans="1:22" ht="13.5" customHeight="1" thickBot="1" x14ac:dyDescent="0.2">
      <c r="A13" s="33"/>
      <c r="B13" s="360"/>
      <c r="C13" s="361"/>
      <c r="D13" s="400"/>
      <c r="E13" s="401"/>
      <c r="F13" s="402"/>
      <c r="G13" s="29"/>
      <c r="H13" s="29"/>
      <c r="I13" s="29"/>
      <c r="J13" s="122"/>
      <c r="K13" s="346"/>
      <c r="L13" s="346"/>
      <c r="M13" s="346"/>
      <c r="N13" s="346"/>
      <c r="O13" s="346"/>
      <c r="P13" s="346"/>
      <c r="Q13" s="346"/>
      <c r="R13" s="346"/>
      <c r="S13" s="346"/>
      <c r="V13" s="33"/>
    </row>
    <row r="14" spans="1:22" ht="13.5" customHeight="1" x14ac:dyDescent="0.15">
      <c r="A14" s="33"/>
      <c r="B14" s="358" t="s">
        <v>16</v>
      </c>
      <c r="C14" s="359"/>
      <c r="D14" s="404"/>
      <c r="E14" s="405"/>
      <c r="F14" s="406"/>
      <c r="G14" s="29"/>
      <c r="H14" s="29"/>
      <c r="I14" s="29"/>
      <c r="J14" s="122"/>
      <c r="K14" s="347"/>
      <c r="L14" s="347"/>
      <c r="M14" s="347"/>
      <c r="N14" s="347"/>
      <c r="O14" s="347"/>
      <c r="P14" s="347"/>
      <c r="Q14" s="347"/>
      <c r="R14" s="347"/>
      <c r="S14" s="347"/>
      <c r="V14" s="33"/>
    </row>
    <row r="15" spans="1:22" ht="15.75" customHeight="1" thickBot="1" x14ac:dyDescent="0.2">
      <c r="A15" s="33"/>
      <c r="B15" s="360"/>
      <c r="C15" s="361"/>
      <c r="D15" s="407"/>
      <c r="E15" s="408"/>
      <c r="F15" s="409"/>
      <c r="G15" s="29"/>
      <c r="H15" s="29"/>
      <c r="I15" s="29"/>
      <c r="J15" s="29"/>
      <c r="M15" s="33"/>
      <c r="N15" s="33"/>
      <c r="O15" s="33"/>
      <c r="P15" s="33"/>
      <c r="Q15" s="33"/>
      <c r="R15" s="33"/>
      <c r="S15" s="33"/>
      <c r="V15" s="33"/>
    </row>
    <row r="16" spans="1:22" ht="11.25" customHeight="1" thickBot="1" x14ac:dyDescent="0.2">
      <c r="A16" s="33"/>
      <c r="B16" s="123"/>
      <c r="C16" s="123"/>
      <c r="D16" s="123"/>
      <c r="E16" s="124"/>
      <c r="F16" s="94"/>
      <c r="G16" s="29"/>
      <c r="H16" s="29"/>
      <c r="I16" s="29"/>
      <c r="J16" s="29"/>
      <c r="K16" s="43"/>
      <c r="L16" s="43"/>
      <c r="M16" s="125"/>
      <c r="N16" s="125"/>
      <c r="P16" s="43"/>
      <c r="Q16" s="44"/>
      <c r="R16" s="125"/>
      <c r="S16" s="125"/>
      <c r="T16" s="29"/>
      <c r="U16" s="29"/>
      <c r="V16" s="33"/>
    </row>
    <row r="17" spans="1:22" ht="23.25" customHeight="1" thickBot="1" x14ac:dyDescent="0.2">
      <c r="A17" s="33"/>
      <c r="B17" s="284" t="s">
        <v>113</v>
      </c>
      <c r="C17" s="263"/>
      <c r="D17" s="263"/>
      <c r="E17" s="264"/>
      <c r="F17" s="248" t="s">
        <v>116</v>
      </c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9"/>
      <c r="R17" s="29"/>
      <c r="S17" s="29"/>
      <c r="T17" s="29"/>
      <c r="U17" s="29"/>
      <c r="V17" s="33"/>
    </row>
    <row r="18" spans="1:22" ht="22.5" customHeight="1" x14ac:dyDescent="0.15">
      <c r="A18" s="33"/>
      <c r="B18" s="365" t="s">
        <v>114</v>
      </c>
      <c r="C18" s="181"/>
      <c r="D18" s="181"/>
      <c r="E18" s="182"/>
      <c r="F18" s="126" t="s">
        <v>44</v>
      </c>
      <c r="G18" s="370" t="s">
        <v>17</v>
      </c>
      <c r="H18" s="370"/>
      <c r="I18" s="370"/>
      <c r="J18" s="370"/>
      <c r="K18" s="370"/>
      <c r="L18" s="370" t="s">
        <v>18</v>
      </c>
      <c r="M18" s="370"/>
      <c r="N18" s="370"/>
      <c r="O18" s="370"/>
      <c r="P18" s="370"/>
      <c r="Q18" s="180" t="s">
        <v>115</v>
      </c>
      <c r="R18" s="181"/>
      <c r="S18" s="181"/>
      <c r="T18" s="181"/>
      <c r="U18" s="181"/>
      <c r="V18" s="182"/>
    </row>
    <row r="19" spans="1:22" ht="30" customHeight="1" thickBot="1" x14ac:dyDescent="0.2">
      <c r="A19" s="33"/>
      <c r="B19" s="372"/>
      <c r="C19" s="368"/>
      <c r="D19" s="368"/>
      <c r="E19" s="373"/>
      <c r="F19" s="127"/>
      <c r="G19" s="128" t="s">
        <v>25</v>
      </c>
      <c r="H19" s="368"/>
      <c r="I19" s="368"/>
      <c r="J19" s="368"/>
      <c r="K19" s="369"/>
      <c r="L19" s="371">
        <f>SUM(B19-F19-H19)</f>
        <v>0</v>
      </c>
      <c r="M19" s="371"/>
      <c r="N19" s="371"/>
      <c r="O19" s="371"/>
      <c r="P19" s="371"/>
      <c r="Q19" s="362"/>
      <c r="R19" s="363"/>
      <c r="S19" s="363"/>
      <c r="T19" s="363"/>
      <c r="U19" s="363"/>
      <c r="V19" s="364"/>
    </row>
    <row r="20" spans="1:22" ht="11.25" customHeight="1" thickBot="1" x14ac:dyDescent="0.2">
      <c r="A20" s="33"/>
      <c r="B20" s="29"/>
      <c r="C20" s="123"/>
      <c r="D20" s="123"/>
      <c r="E20" s="94"/>
      <c r="F20" s="94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33"/>
    </row>
    <row r="21" spans="1:22" ht="27" customHeight="1" thickBot="1" x14ac:dyDescent="0.2">
      <c r="A21" s="129"/>
      <c r="B21" s="331" t="s">
        <v>33</v>
      </c>
      <c r="C21" s="332"/>
      <c r="D21" s="332"/>
      <c r="E21" s="384"/>
      <c r="F21" s="250" t="s">
        <v>117</v>
      </c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</row>
    <row r="22" spans="1:22" ht="23.25" customHeight="1" thickBot="1" x14ac:dyDescent="0.2">
      <c r="A22" s="130"/>
      <c r="B22" s="379" t="s">
        <v>19</v>
      </c>
      <c r="C22" s="380"/>
      <c r="D22" s="380"/>
      <c r="E22" s="381"/>
      <c r="F22" s="131" t="s">
        <v>20</v>
      </c>
      <c r="G22" s="374" t="s">
        <v>45</v>
      </c>
      <c r="H22" s="375"/>
      <c r="I22" s="288" t="s">
        <v>46</v>
      </c>
      <c r="J22" s="288"/>
      <c r="K22" s="374" t="s">
        <v>21</v>
      </c>
      <c r="L22" s="288"/>
      <c r="M22" s="375"/>
      <c r="N22" s="376" t="s">
        <v>22</v>
      </c>
      <c r="O22" s="377"/>
      <c r="P22" s="377"/>
      <c r="Q22" s="378"/>
      <c r="R22" s="262" t="s">
        <v>43</v>
      </c>
      <c r="S22" s="263"/>
      <c r="T22" s="263"/>
      <c r="U22" s="263"/>
      <c r="V22" s="264"/>
    </row>
    <row r="23" spans="1:22" ht="25.5" customHeight="1" x14ac:dyDescent="0.15">
      <c r="A23" s="130"/>
      <c r="B23" s="126">
        <v>1</v>
      </c>
      <c r="C23" s="410"/>
      <c r="D23" s="411"/>
      <c r="E23" s="412"/>
      <c r="F23" s="144"/>
      <c r="G23" s="413"/>
      <c r="H23" s="414"/>
      <c r="I23" s="257"/>
      <c r="J23" s="258"/>
      <c r="K23" s="415"/>
      <c r="L23" s="416"/>
      <c r="M23" s="417"/>
      <c r="N23" s="275">
        <f>SUM(G23*K23)</f>
        <v>0</v>
      </c>
      <c r="O23" s="276"/>
      <c r="P23" s="276"/>
      <c r="Q23" s="277"/>
      <c r="R23" s="278"/>
      <c r="S23" s="279"/>
      <c r="T23" s="279"/>
      <c r="U23" s="279"/>
      <c r="V23" s="280"/>
    </row>
    <row r="24" spans="1:22" ht="25.5" customHeight="1" x14ac:dyDescent="0.15">
      <c r="A24" s="130"/>
      <c r="B24" s="132">
        <v>2</v>
      </c>
      <c r="C24" s="423"/>
      <c r="D24" s="424"/>
      <c r="E24" s="425"/>
      <c r="F24" s="145"/>
      <c r="G24" s="255"/>
      <c r="H24" s="256"/>
      <c r="I24" s="257"/>
      <c r="J24" s="258"/>
      <c r="K24" s="259"/>
      <c r="L24" s="260"/>
      <c r="M24" s="261"/>
      <c r="N24" s="265">
        <f>SUM(G24*K24)</f>
        <v>0</v>
      </c>
      <c r="O24" s="266"/>
      <c r="P24" s="266"/>
      <c r="Q24" s="267"/>
      <c r="R24" s="281"/>
      <c r="S24" s="282"/>
      <c r="T24" s="282"/>
      <c r="U24" s="282"/>
      <c r="V24" s="283"/>
    </row>
    <row r="25" spans="1:22" ht="25.5" customHeight="1" x14ac:dyDescent="0.15">
      <c r="A25" s="130"/>
      <c r="B25" s="132">
        <v>3</v>
      </c>
      <c r="C25" s="423"/>
      <c r="D25" s="424"/>
      <c r="E25" s="425"/>
      <c r="F25" s="145"/>
      <c r="G25" s="421"/>
      <c r="H25" s="422"/>
      <c r="I25" s="257"/>
      <c r="J25" s="258"/>
      <c r="K25" s="259"/>
      <c r="L25" s="260"/>
      <c r="M25" s="261"/>
      <c r="N25" s="265">
        <f t="shared" ref="N25:N37" si="0">SUM(G25*K25)</f>
        <v>0</v>
      </c>
      <c r="O25" s="266"/>
      <c r="P25" s="266"/>
      <c r="Q25" s="267"/>
      <c r="R25" s="281"/>
      <c r="S25" s="282"/>
      <c r="T25" s="282"/>
      <c r="U25" s="282"/>
      <c r="V25" s="283"/>
    </row>
    <row r="26" spans="1:22" ht="25.5" customHeight="1" x14ac:dyDescent="0.15">
      <c r="A26" s="130"/>
      <c r="B26" s="132">
        <v>4</v>
      </c>
      <c r="C26" s="423"/>
      <c r="D26" s="424"/>
      <c r="E26" s="425"/>
      <c r="F26" s="145"/>
      <c r="G26" s="421"/>
      <c r="H26" s="422"/>
      <c r="I26" s="257"/>
      <c r="J26" s="258"/>
      <c r="K26" s="259"/>
      <c r="L26" s="260"/>
      <c r="M26" s="261"/>
      <c r="N26" s="265">
        <f t="shared" si="0"/>
        <v>0</v>
      </c>
      <c r="O26" s="266"/>
      <c r="P26" s="266"/>
      <c r="Q26" s="267"/>
      <c r="R26" s="281"/>
      <c r="S26" s="282"/>
      <c r="T26" s="282"/>
      <c r="U26" s="282"/>
      <c r="V26" s="283"/>
    </row>
    <row r="27" spans="1:22" ht="25.5" customHeight="1" x14ac:dyDescent="0.15">
      <c r="A27" s="130"/>
      <c r="B27" s="132">
        <v>5</v>
      </c>
      <c r="C27" s="423"/>
      <c r="D27" s="424"/>
      <c r="E27" s="425"/>
      <c r="F27" s="145"/>
      <c r="G27" s="421"/>
      <c r="H27" s="422"/>
      <c r="I27" s="257"/>
      <c r="J27" s="258"/>
      <c r="K27" s="259"/>
      <c r="L27" s="260"/>
      <c r="M27" s="261"/>
      <c r="N27" s="265">
        <f t="shared" si="0"/>
        <v>0</v>
      </c>
      <c r="O27" s="266"/>
      <c r="P27" s="266"/>
      <c r="Q27" s="267"/>
      <c r="R27" s="281"/>
      <c r="S27" s="282"/>
      <c r="T27" s="282"/>
      <c r="U27" s="282"/>
      <c r="V27" s="283"/>
    </row>
    <row r="28" spans="1:22" ht="25.5" customHeight="1" x14ac:dyDescent="0.15">
      <c r="A28" s="130"/>
      <c r="B28" s="132">
        <v>6</v>
      </c>
      <c r="C28" s="423"/>
      <c r="D28" s="424"/>
      <c r="E28" s="425"/>
      <c r="F28" s="145"/>
      <c r="G28" s="421"/>
      <c r="H28" s="422"/>
      <c r="I28" s="257"/>
      <c r="J28" s="258"/>
      <c r="K28" s="259"/>
      <c r="L28" s="260"/>
      <c r="M28" s="261"/>
      <c r="N28" s="265">
        <f t="shared" si="0"/>
        <v>0</v>
      </c>
      <c r="O28" s="266"/>
      <c r="P28" s="266"/>
      <c r="Q28" s="267"/>
      <c r="R28" s="281"/>
      <c r="S28" s="282"/>
      <c r="T28" s="282"/>
      <c r="U28" s="282"/>
      <c r="V28" s="283"/>
    </row>
    <row r="29" spans="1:22" ht="25.5" customHeight="1" x14ac:dyDescent="0.15">
      <c r="A29" s="130"/>
      <c r="B29" s="132">
        <v>7</v>
      </c>
      <c r="C29" s="423"/>
      <c r="D29" s="424"/>
      <c r="E29" s="425"/>
      <c r="F29" s="145"/>
      <c r="G29" s="421"/>
      <c r="H29" s="422"/>
      <c r="I29" s="257"/>
      <c r="J29" s="258"/>
      <c r="K29" s="259"/>
      <c r="L29" s="260"/>
      <c r="M29" s="261"/>
      <c r="N29" s="265">
        <f t="shared" si="0"/>
        <v>0</v>
      </c>
      <c r="O29" s="266"/>
      <c r="P29" s="266"/>
      <c r="Q29" s="267"/>
      <c r="R29" s="281"/>
      <c r="S29" s="282"/>
      <c r="T29" s="282"/>
      <c r="U29" s="282"/>
      <c r="V29" s="283"/>
    </row>
    <row r="30" spans="1:22" ht="25.5" customHeight="1" x14ac:dyDescent="0.15">
      <c r="A30" s="130"/>
      <c r="B30" s="132">
        <v>8</v>
      </c>
      <c r="C30" s="423"/>
      <c r="D30" s="424"/>
      <c r="E30" s="425"/>
      <c r="F30" s="145"/>
      <c r="G30" s="421"/>
      <c r="H30" s="422"/>
      <c r="I30" s="257"/>
      <c r="J30" s="258"/>
      <c r="K30" s="259"/>
      <c r="L30" s="260"/>
      <c r="M30" s="261"/>
      <c r="N30" s="265">
        <f t="shared" si="0"/>
        <v>0</v>
      </c>
      <c r="O30" s="266"/>
      <c r="P30" s="266"/>
      <c r="Q30" s="267"/>
      <c r="R30" s="281"/>
      <c r="S30" s="282"/>
      <c r="T30" s="282"/>
      <c r="U30" s="282"/>
      <c r="V30" s="283"/>
    </row>
    <row r="31" spans="1:22" ht="25.5" customHeight="1" x14ac:dyDescent="0.15">
      <c r="A31" s="130"/>
      <c r="B31" s="132">
        <v>9</v>
      </c>
      <c r="C31" s="423"/>
      <c r="D31" s="424"/>
      <c r="E31" s="425"/>
      <c r="F31" s="145"/>
      <c r="G31" s="421"/>
      <c r="H31" s="422"/>
      <c r="I31" s="257"/>
      <c r="J31" s="258"/>
      <c r="K31" s="259"/>
      <c r="L31" s="260"/>
      <c r="M31" s="261"/>
      <c r="N31" s="265">
        <f t="shared" si="0"/>
        <v>0</v>
      </c>
      <c r="O31" s="266"/>
      <c r="P31" s="266"/>
      <c r="Q31" s="267"/>
      <c r="R31" s="281"/>
      <c r="S31" s="282"/>
      <c r="T31" s="282"/>
      <c r="U31" s="282"/>
      <c r="V31" s="283"/>
    </row>
    <row r="32" spans="1:22" ht="25.5" customHeight="1" x14ac:dyDescent="0.15">
      <c r="A32" s="130"/>
      <c r="B32" s="132">
        <v>10</v>
      </c>
      <c r="C32" s="423"/>
      <c r="D32" s="424"/>
      <c r="E32" s="425"/>
      <c r="F32" s="145"/>
      <c r="G32" s="421"/>
      <c r="H32" s="422"/>
      <c r="I32" s="257"/>
      <c r="J32" s="258"/>
      <c r="K32" s="259"/>
      <c r="L32" s="260"/>
      <c r="M32" s="261"/>
      <c r="N32" s="265">
        <f t="shared" si="0"/>
        <v>0</v>
      </c>
      <c r="O32" s="266"/>
      <c r="P32" s="266"/>
      <c r="Q32" s="267"/>
      <c r="R32" s="281"/>
      <c r="S32" s="282"/>
      <c r="T32" s="282"/>
      <c r="U32" s="282"/>
      <c r="V32" s="283"/>
    </row>
    <row r="33" spans="1:24" ht="25.5" customHeight="1" x14ac:dyDescent="0.15">
      <c r="A33" s="130"/>
      <c r="B33" s="134">
        <v>11</v>
      </c>
      <c r="C33" s="423"/>
      <c r="D33" s="424"/>
      <c r="E33" s="425"/>
      <c r="F33" s="145"/>
      <c r="G33" s="421"/>
      <c r="H33" s="422"/>
      <c r="I33" s="257"/>
      <c r="J33" s="258"/>
      <c r="K33" s="259"/>
      <c r="L33" s="260"/>
      <c r="M33" s="261"/>
      <c r="N33" s="265">
        <f t="shared" si="0"/>
        <v>0</v>
      </c>
      <c r="O33" s="266"/>
      <c r="P33" s="266"/>
      <c r="Q33" s="267"/>
      <c r="R33" s="281"/>
      <c r="S33" s="282"/>
      <c r="T33" s="282"/>
      <c r="U33" s="282"/>
      <c r="V33" s="283"/>
    </row>
    <row r="34" spans="1:24" ht="25.5" customHeight="1" x14ac:dyDescent="0.15">
      <c r="A34" s="130"/>
      <c r="B34" s="134">
        <v>12</v>
      </c>
      <c r="C34" s="423"/>
      <c r="D34" s="424"/>
      <c r="E34" s="425"/>
      <c r="F34" s="146"/>
      <c r="G34" s="421"/>
      <c r="H34" s="422"/>
      <c r="I34" s="257"/>
      <c r="J34" s="258"/>
      <c r="K34" s="259"/>
      <c r="L34" s="260"/>
      <c r="M34" s="261"/>
      <c r="N34" s="265">
        <f t="shared" si="0"/>
        <v>0</v>
      </c>
      <c r="O34" s="266"/>
      <c r="P34" s="266"/>
      <c r="Q34" s="267"/>
      <c r="R34" s="281"/>
      <c r="S34" s="282"/>
      <c r="T34" s="282"/>
      <c r="U34" s="282"/>
      <c r="V34" s="283"/>
    </row>
    <row r="35" spans="1:24" ht="25.5" customHeight="1" x14ac:dyDescent="0.15">
      <c r="A35" s="130"/>
      <c r="B35" s="134">
        <v>13</v>
      </c>
      <c r="C35" s="423"/>
      <c r="D35" s="424"/>
      <c r="E35" s="425"/>
      <c r="F35" s="146"/>
      <c r="G35" s="421"/>
      <c r="H35" s="422"/>
      <c r="I35" s="257"/>
      <c r="J35" s="258"/>
      <c r="K35" s="259"/>
      <c r="L35" s="260"/>
      <c r="M35" s="261"/>
      <c r="N35" s="265">
        <f t="shared" si="0"/>
        <v>0</v>
      </c>
      <c r="O35" s="266"/>
      <c r="P35" s="266"/>
      <c r="Q35" s="267"/>
      <c r="R35" s="281"/>
      <c r="S35" s="282"/>
      <c r="T35" s="282"/>
      <c r="U35" s="282"/>
      <c r="V35" s="283"/>
    </row>
    <row r="36" spans="1:24" ht="25.5" customHeight="1" x14ac:dyDescent="0.15">
      <c r="A36" s="130"/>
      <c r="B36" s="134">
        <v>14</v>
      </c>
      <c r="C36" s="423"/>
      <c r="D36" s="424"/>
      <c r="E36" s="425"/>
      <c r="F36" s="146"/>
      <c r="G36" s="421"/>
      <c r="H36" s="422"/>
      <c r="I36" s="257"/>
      <c r="J36" s="258"/>
      <c r="K36" s="259"/>
      <c r="L36" s="260"/>
      <c r="M36" s="261"/>
      <c r="N36" s="265">
        <f t="shared" si="0"/>
        <v>0</v>
      </c>
      <c r="O36" s="266"/>
      <c r="P36" s="266"/>
      <c r="Q36" s="267"/>
      <c r="R36" s="281"/>
      <c r="S36" s="282"/>
      <c r="T36" s="282"/>
      <c r="U36" s="282"/>
      <c r="V36" s="283"/>
    </row>
    <row r="37" spans="1:24" ht="25.5" customHeight="1" thickBot="1" x14ac:dyDescent="0.2">
      <c r="A37" s="130"/>
      <c r="B37" s="136">
        <v>15</v>
      </c>
      <c r="C37" s="426"/>
      <c r="D37" s="427"/>
      <c r="E37" s="428"/>
      <c r="F37" s="147"/>
      <c r="G37" s="421"/>
      <c r="H37" s="422"/>
      <c r="I37" s="302"/>
      <c r="J37" s="303"/>
      <c r="K37" s="259"/>
      <c r="L37" s="260"/>
      <c r="M37" s="261"/>
      <c r="N37" s="265">
        <f t="shared" si="0"/>
        <v>0</v>
      </c>
      <c r="O37" s="266"/>
      <c r="P37" s="266"/>
      <c r="Q37" s="267"/>
      <c r="R37" s="281"/>
      <c r="S37" s="282"/>
      <c r="T37" s="282"/>
      <c r="U37" s="282"/>
      <c r="V37" s="283"/>
    </row>
    <row r="38" spans="1:24" ht="28.5" customHeight="1" thickBot="1" x14ac:dyDescent="0.2">
      <c r="A38" s="138"/>
      <c r="B38" s="29"/>
      <c r="C38" s="29"/>
      <c r="D38" s="29"/>
      <c r="E38" s="30"/>
      <c r="F38" s="59"/>
      <c r="G38" s="290" t="s">
        <v>23</v>
      </c>
      <c r="H38" s="291"/>
      <c r="I38" s="288" t="s">
        <v>24</v>
      </c>
      <c r="J38" s="288"/>
      <c r="K38" s="288"/>
      <c r="L38" s="288"/>
      <c r="M38" s="289"/>
      <c r="N38" s="292">
        <f t="shared" ref="N38" si="1">SUM(N23:Q37)</f>
        <v>0</v>
      </c>
      <c r="O38" s="293"/>
      <c r="P38" s="293"/>
      <c r="Q38" s="293"/>
      <c r="R38" s="285">
        <f ca="1">SUMIF(R23:V37,"非課税",N23:Q37)</f>
        <v>0</v>
      </c>
      <c r="S38" s="286"/>
      <c r="T38" s="286"/>
      <c r="U38" s="286"/>
      <c r="V38" s="287"/>
      <c r="X38" s="139" t="s">
        <v>109</v>
      </c>
    </row>
    <row r="39" spans="1:24" ht="18.75" customHeight="1" x14ac:dyDescent="0.15">
      <c r="A39" s="298"/>
      <c r="B39" s="240" t="s">
        <v>101</v>
      </c>
      <c r="C39" s="306"/>
      <c r="D39" s="306"/>
      <c r="E39" s="186"/>
      <c r="F39" s="94" t="s">
        <v>52</v>
      </c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33"/>
    </row>
    <row r="40" spans="1:24" ht="17.25" customHeight="1" x14ac:dyDescent="0.15">
      <c r="A40" s="298"/>
      <c r="B40" s="385"/>
      <c r="C40" s="386"/>
      <c r="D40" s="386"/>
      <c r="E40" s="382" t="s">
        <v>107</v>
      </c>
      <c r="F40" s="304"/>
      <c r="G40" s="305"/>
      <c r="H40" s="305"/>
      <c r="I40" s="305"/>
      <c r="J40" s="305"/>
      <c r="K40" s="305"/>
      <c r="L40" s="305"/>
      <c r="M40" s="305"/>
      <c r="N40" s="305"/>
      <c r="O40" s="305"/>
      <c r="P40" s="305"/>
      <c r="Q40" s="305"/>
      <c r="R40" s="305"/>
      <c r="S40" s="305"/>
      <c r="T40" s="305"/>
      <c r="U40" s="305"/>
      <c r="V40" s="305"/>
    </row>
    <row r="41" spans="1:24" ht="17.25" customHeight="1" x14ac:dyDescent="0.15">
      <c r="A41" s="140"/>
      <c r="B41" s="387"/>
      <c r="C41" s="388"/>
      <c r="D41" s="388"/>
      <c r="E41" s="431"/>
      <c r="F41" s="304"/>
      <c r="G41" s="305"/>
      <c r="H41" s="305"/>
      <c r="I41" s="305"/>
      <c r="J41" s="305"/>
      <c r="K41" s="305"/>
      <c r="L41" s="305"/>
      <c r="M41" s="305"/>
      <c r="N41" s="305"/>
      <c r="O41" s="305"/>
      <c r="P41" s="305"/>
      <c r="Q41" s="305"/>
      <c r="R41" s="305"/>
      <c r="S41" s="305"/>
      <c r="T41" s="305"/>
      <c r="U41" s="305"/>
      <c r="V41" s="305"/>
    </row>
    <row r="42" spans="1:24" ht="12" customHeight="1" x14ac:dyDescent="0.15">
      <c r="A42" s="140"/>
      <c r="B42" s="42"/>
      <c r="C42" s="42"/>
      <c r="D42" s="42"/>
      <c r="E42" s="42"/>
      <c r="F42" s="29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33"/>
    </row>
    <row r="43" spans="1:24" ht="12" customHeight="1" x14ac:dyDescent="0.15">
      <c r="A43" s="138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33"/>
    </row>
    <row r="44" spans="1:24" ht="12" customHeight="1" x14ac:dyDescent="0.15">
      <c r="A44" s="33"/>
      <c r="B44" s="30"/>
      <c r="C44" s="29"/>
      <c r="D44" s="94"/>
      <c r="E44" s="29"/>
      <c r="F44" s="94"/>
      <c r="G44" s="29"/>
      <c r="H44" s="29"/>
      <c r="I44" s="29"/>
      <c r="J44" s="29"/>
      <c r="K44" s="29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33"/>
    </row>
    <row r="45" spans="1:24" ht="10.5" customHeight="1" x14ac:dyDescent="0.1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</row>
    <row r="46" spans="1:24" ht="27" customHeight="1" x14ac:dyDescent="0.1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</row>
    <row r="47" spans="1:24" ht="27" customHeight="1" x14ac:dyDescent="0.1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</row>
    <row r="48" spans="1:24" ht="19.5" customHeight="1" x14ac:dyDescent="0.1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</row>
    <row r="49" spans="1:22" ht="19.5" customHeight="1" x14ac:dyDescent="0.1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</row>
    <row r="50" spans="1:22" ht="19.5" customHeight="1" x14ac:dyDescent="0.1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</row>
    <row r="51" spans="1:22" ht="19.5" customHeight="1" x14ac:dyDescent="0.1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</row>
    <row r="52" spans="1:22" ht="19.5" customHeight="1" x14ac:dyDescent="0.1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</row>
    <row r="53" spans="1:22" ht="19.5" customHeight="1" x14ac:dyDescent="0.1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</row>
    <row r="54" spans="1:22" ht="19.5" customHeight="1" x14ac:dyDescent="0.1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</row>
    <row r="55" spans="1:22" ht="19.5" customHeight="1" x14ac:dyDescent="0.1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</row>
    <row r="56" spans="1:22" ht="19.5" customHeight="1" x14ac:dyDescent="0.1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</row>
    <row r="57" spans="1:22" ht="19.5" customHeight="1" x14ac:dyDescent="0.1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</row>
    <row r="58" spans="1:22" ht="19.5" customHeight="1" x14ac:dyDescent="0.1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</row>
    <row r="59" spans="1:22" ht="19.5" customHeight="1" x14ac:dyDescent="0.1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</row>
    <row r="60" spans="1:22" ht="19.5" customHeight="1" x14ac:dyDescent="0.1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</row>
    <row r="61" spans="1:22" ht="19.5" customHeight="1" x14ac:dyDescent="0.1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</row>
  </sheetData>
  <sheetProtection algorithmName="SHA-512" hashValue="OfjW9nvVtDbX0cRMA4k+1+e9qRgJfoKcvNK24BYmKSUWbfxFt8eg0qNo53pM7VwcWq/JGKk5kbiRQbQIhJ1Pzw==" saltValue="cNMfku82dRrs3aZ9UZ/lbA==" spinCount="100000" sheet="1" objects="1" scenarios="1"/>
  <customSheetViews>
    <customSheetView guid="{A3113B52-3FF7-4B3B-AA19-C88685DFB996}" showPageBreaks="1" zeroValues="0" printArea="1" view="pageBreakPreview" topLeftCell="A22">
      <selection activeCell="N1" sqref="N1"/>
      <pageMargins left="0.70866141732283472" right="0.2" top="0.74803149606299213" bottom="0.15748031496062992" header="0.31496062992125984" footer="0.31496062992125984"/>
      <pageSetup paperSize="9" orientation="portrait" blackAndWhite="1" r:id="rId1"/>
    </customSheetView>
  </customSheetViews>
  <mergeCells count="143">
    <mergeCell ref="B1:E3"/>
    <mergeCell ref="L1:M1"/>
    <mergeCell ref="R2:S2"/>
    <mergeCell ref="R3:S4"/>
    <mergeCell ref="B5:E5"/>
    <mergeCell ref="J5:U5"/>
    <mergeCell ref="B7:E7"/>
    <mergeCell ref="J7:K7"/>
    <mergeCell ref="L7:O7"/>
    <mergeCell ref="B8:C10"/>
    <mergeCell ref="D8:E10"/>
    <mergeCell ref="J8:U8"/>
    <mergeCell ref="L9:M9"/>
    <mergeCell ref="O9:P9"/>
    <mergeCell ref="R9:S9"/>
    <mergeCell ref="L10:M10"/>
    <mergeCell ref="O10:P10"/>
    <mergeCell ref="R10:S10"/>
    <mergeCell ref="B12:C13"/>
    <mergeCell ref="D12:F13"/>
    <mergeCell ref="K12:M14"/>
    <mergeCell ref="N12:P14"/>
    <mergeCell ref="Q12:S14"/>
    <mergeCell ref="B14:C15"/>
    <mergeCell ref="D14:F15"/>
    <mergeCell ref="B17:E17"/>
    <mergeCell ref="B18:E18"/>
    <mergeCell ref="G18:K18"/>
    <mergeCell ref="L18:P18"/>
    <mergeCell ref="Q18:V18"/>
    <mergeCell ref="F17:P17"/>
    <mergeCell ref="B19:E19"/>
    <mergeCell ref="H19:K19"/>
    <mergeCell ref="L19:P19"/>
    <mergeCell ref="Q19:V19"/>
    <mergeCell ref="R22:V22"/>
    <mergeCell ref="C23:E23"/>
    <mergeCell ref="G23:H23"/>
    <mergeCell ref="I23:J23"/>
    <mergeCell ref="K23:M23"/>
    <mergeCell ref="N23:Q23"/>
    <mergeCell ref="R23:V23"/>
    <mergeCell ref="B21:E21"/>
    <mergeCell ref="B22:E22"/>
    <mergeCell ref="G22:H22"/>
    <mergeCell ref="I22:J22"/>
    <mergeCell ref="K22:M22"/>
    <mergeCell ref="N22:Q22"/>
    <mergeCell ref="F21:V21"/>
    <mergeCell ref="C25:E25"/>
    <mergeCell ref="G25:H25"/>
    <mergeCell ref="I25:J25"/>
    <mergeCell ref="K25:M25"/>
    <mergeCell ref="N25:Q25"/>
    <mergeCell ref="R25:V25"/>
    <mergeCell ref="C24:E24"/>
    <mergeCell ref="G24:H24"/>
    <mergeCell ref="I24:J24"/>
    <mergeCell ref="K24:M24"/>
    <mergeCell ref="N24:Q24"/>
    <mergeCell ref="R24:V24"/>
    <mergeCell ref="C27:E27"/>
    <mergeCell ref="G27:H27"/>
    <mergeCell ref="I27:J27"/>
    <mergeCell ref="K27:M27"/>
    <mergeCell ref="N27:Q27"/>
    <mergeCell ref="R27:V27"/>
    <mergeCell ref="C26:E26"/>
    <mergeCell ref="G26:H26"/>
    <mergeCell ref="I26:J26"/>
    <mergeCell ref="K26:M26"/>
    <mergeCell ref="N26:Q26"/>
    <mergeCell ref="R26:V26"/>
    <mergeCell ref="C29:E29"/>
    <mergeCell ref="G29:H29"/>
    <mergeCell ref="I29:J29"/>
    <mergeCell ref="K29:M29"/>
    <mergeCell ref="N29:Q29"/>
    <mergeCell ref="R29:V29"/>
    <mergeCell ref="C28:E28"/>
    <mergeCell ref="G28:H28"/>
    <mergeCell ref="I28:J28"/>
    <mergeCell ref="K28:M28"/>
    <mergeCell ref="N28:Q28"/>
    <mergeCell ref="R28:V28"/>
    <mergeCell ref="C31:E31"/>
    <mergeCell ref="G31:H31"/>
    <mergeCell ref="I31:J31"/>
    <mergeCell ref="K31:M31"/>
    <mergeCell ref="N31:Q31"/>
    <mergeCell ref="R31:V31"/>
    <mergeCell ref="C30:E30"/>
    <mergeCell ref="G30:H30"/>
    <mergeCell ref="I30:J30"/>
    <mergeCell ref="K30:M30"/>
    <mergeCell ref="N30:Q30"/>
    <mergeCell ref="R30:V30"/>
    <mergeCell ref="C33:E33"/>
    <mergeCell ref="G33:H33"/>
    <mergeCell ref="I33:J33"/>
    <mergeCell ref="K33:M33"/>
    <mergeCell ref="N33:Q33"/>
    <mergeCell ref="R33:V33"/>
    <mergeCell ref="C32:E32"/>
    <mergeCell ref="G32:H32"/>
    <mergeCell ref="I32:J32"/>
    <mergeCell ref="K32:M32"/>
    <mergeCell ref="N32:Q32"/>
    <mergeCell ref="R32:V32"/>
    <mergeCell ref="C35:E35"/>
    <mergeCell ref="G35:H35"/>
    <mergeCell ref="I35:J35"/>
    <mergeCell ref="K35:M35"/>
    <mergeCell ref="N35:Q35"/>
    <mergeCell ref="R35:V35"/>
    <mergeCell ref="C34:E34"/>
    <mergeCell ref="G34:H34"/>
    <mergeCell ref="I34:J34"/>
    <mergeCell ref="K34:M34"/>
    <mergeCell ref="N34:Q34"/>
    <mergeCell ref="R34:V34"/>
    <mergeCell ref="C37:E37"/>
    <mergeCell ref="G37:H37"/>
    <mergeCell ref="I37:J37"/>
    <mergeCell ref="K37:M37"/>
    <mergeCell ref="N37:Q37"/>
    <mergeCell ref="R37:V37"/>
    <mergeCell ref="C36:E36"/>
    <mergeCell ref="G36:H36"/>
    <mergeCell ref="I36:J36"/>
    <mergeCell ref="K36:M36"/>
    <mergeCell ref="N36:Q36"/>
    <mergeCell ref="R36:V36"/>
    <mergeCell ref="G38:H38"/>
    <mergeCell ref="I38:M38"/>
    <mergeCell ref="N38:Q38"/>
    <mergeCell ref="R38:V38"/>
    <mergeCell ref="A39:A40"/>
    <mergeCell ref="B39:E39"/>
    <mergeCell ref="F40:V40"/>
    <mergeCell ref="F41:V41"/>
    <mergeCell ref="B40:D41"/>
    <mergeCell ref="E40:E41"/>
  </mergeCells>
  <phoneticPr fontId="1"/>
  <conditionalFormatting sqref="H19:K19">
    <cfRule type="cellIs" dxfId="0" priority="1" operator="greaterThan">
      <formula>$B$19-$F$19</formula>
    </cfRule>
  </conditionalFormatting>
  <dataValidations count="5">
    <dataValidation type="list" allowBlank="1" showInputMessage="1" sqref="I24:J37" xr:uid="{00000000-0002-0000-1200-000000000000}">
      <formula1>"㎡,ｍ,個,人工,缶,本,ｾｯﾄ,式,ヶ所,kg,t,㎥,枚,台,回,袋,箱,件,日,ｈ"</formula1>
    </dataValidation>
    <dataValidation type="list" allowBlank="1" showInputMessage="1" promptTitle="単位の選択" prompt="▼印をクリックして登録されている単位を選んでください。手入力もできます。_x000a_" sqref="I23:J23" xr:uid="{00000000-0002-0000-1200-000001000000}">
      <formula1>"㎡,ｍ,個,人工,缶,本,ｾｯﾄ,式,ヶ所,kg,t,㎥,枚,台,回,袋,箱,件,日,ｈ"</formula1>
    </dataValidation>
    <dataValidation type="list" allowBlank="1" showInputMessage="1" sqref="R24:V37" xr:uid="{00000000-0002-0000-1200-000002000000}">
      <formula1>"非課税,　,"</formula1>
    </dataValidation>
    <dataValidation type="list" allowBlank="1" showInputMessage="1" promptTitle="非課税の場合" prompt="▼印をクリックして非課税を選んでください。間違った場合は空白を選んでください。_x000a__x000a__x000a_" sqref="R23:V23" xr:uid="{00000000-0002-0000-1200-000003000000}">
      <formula1>"非課税,　,"</formula1>
    </dataValidation>
    <dataValidation type="list" allowBlank="1" showInputMessage="1" promptTitle="氏名の選択" prompt="▼印をクリックして登録されている氏名を選んでください。手入力もできます_x000a__x000a_" sqref="B40:D41" xr:uid="{54F7224E-2612-417F-B847-F816F69DC987}">
      <formula1>"成田　リサ,高橋 美仁,岩渕　信幸,中屋　栄一,山本　徳生,八木澤　稔,山本　裕平,佐々木　良輔,澤田　卓能,岡和田　正敏,宮崎　康志,尾上　輝（札幌）"</formula1>
    </dataValidation>
  </dataValidations>
  <hyperlinks>
    <hyperlink ref="R3:S4" location="表紙!A1" display="表紙!A1" xr:uid="{00000000-0004-0000-1200-000000000000}"/>
  </hyperlinks>
  <pageMargins left="0.70866141732283472" right="0.19685039370078741" top="0.74803149606299213" bottom="0.15748031496062992" header="0.31496062992125984" footer="0.31496062992125984"/>
  <pageSetup paperSize="9" orientation="portrait" blackAndWhite="1" r:id="rId2"/>
  <headerFooter>
    <oddFooter>&amp;R2019バージョン請求書　令和1.10</oddFooter>
  </headerFooter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31"/>
  <sheetViews>
    <sheetView view="pageBreakPreview" zoomScale="75" zoomScaleNormal="100" zoomScaleSheetLayoutView="75" workbookViewId="0">
      <selection activeCell="B3" sqref="B3"/>
    </sheetView>
  </sheetViews>
  <sheetFormatPr defaultRowHeight="17.25" x14ac:dyDescent="0.15"/>
  <cols>
    <col min="1" max="1" width="5.375" style="2" customWidth="1"/>
    <col min="2" max="2" width="120.75" style="1" customWidth="1"/>
    <col min="3" max="3" width="41.625" style="1" customWidth="1"/>
    <col min="4" max="4" width="14.75" style="2" customWidth="1"/>
    <col min="5" max="5" width="40.875" style="5" customWidth="1"/>
    <col min="6" max="6" width="1.625" style="1" customWidth="1"/>
    <col min="7" max="7" width="5.625" style="1" customWidth="1"/>
    <col min="8" max="254" width="9" style="1"/>
    <col min="255" max="255" width="5.375" style="1" customWidth="1"/>
    <col min="256" max="256" width="22.75" style="1" customWidth="1"/>
    <col min="257" max="257" width="41.625" style="1" customWidth="1"/>
    <col min="258" max="258" width="7.75" style="1" customWidth="1"/>
    <col min="259" max="259" width="24.875" style="1" customWidth="1"/>
    <col min="260" max="260" width="14.75" style="1" customWidth="1"/>
    <col min="261" max="261" width="40.875" style="1" customWidth="1"/>
    <col min="262" max="262" width="1.625" style="1" customWidth="1"/>
    <col min="263" max="263" width="5.625" style="1" customWidth="1"/>
    <col min="264" max="510" width="9" style="1"/>
    <col min="511" max="511" width="5.375" style="1" customWidth="1"/>
    <col min="512" max="512" width="22.75" style="1" customWidth="1"/>
    <col min="513" max="513" width="41.625" style="1" customWidth="1"/>
    <col min="514" max="514" width="7.75" style="1" customWidth="1"/>
    <col min="515" max="515" width="24.875" style="1" customWidth="1"/>
    <col min="516" max="516" width="14.75" style="1" customWidth="1"/>
    <col min="517" max="517" width="40.875" style="1" customWidth="1"/>
    <col min="518" max="518" width="1.625" style="1" customWidth="1"/>
    <col min="519" max="519" width="5.625" style="1" customWidth="1"/>
    <col min="520" max="766" width="9" style="1"/>
    <col min="767" max="767" width="5.375" style="1" customWidth="1"/>
    <col min="768" max="768" width="22.75" style="1" customWidth="1"/>
    <col min="769" max="769" width="41.625" style="1" customWidth="1"/>
    <col min="770" max="770" width="7.75" style="1" customWidth="1"/>
    <col min="771" max="771" width="24.875" style="1" customWidth="1"/>
    <col min="772" max="772" width="14.75" style="1" customWidth="1"/>
    <col min="773" max="773" width="40.875" style="1" customWidth="1"/>
    <col min="774" max="774" width="1.625" style="1" customWidth="1"/>
    <col min="775" max="775" width="5.625" style="1" customWidth="1"/>
    <col min="776" max="1022" width="9" style="1"/>
    <col min="1023" max="1023" width="5.375" style="1" customWidth="1"/>
    <col min="1024" max="1024" width="22.75" style="1" customWidth="1"/>
    <col min="1025" max="1025" width="41.625" style="1" customWidth="1"/>
    <col min="1026" max="1026" width="7.75" style="1" customWidth="1"/>
    <col min="1027" max="1027" width="24.875" style="1" customWidth="1"/>
    <col min="1028" max="1028" width="14.75" style="1" customWidth="1"/>
    <col min="1029" max="1029" width="40.875" style="1" customWidth="1"/>
    <col min="1030" max="1030" width="1.625" style="1" customWidth="1"/>
    <col min="1031" max="1031" width="5.625" style="1" customWidth="1"/>
    <col min="1032" max="1278" width="9" style="1"/>
    <col min="1279" max="1279" width="5.375" style="1" customWidth="1"/>
    <col min="1280" max="1280" width="22.75" style="1" customWidth="1"/>
    <col min="1281" max="1281" width="41.625" style="1" customWidth="1"/>
    <col min="1282" max="1282" width="7.75" style="1" customWidth="1"/>
    <col min="1283" max="1283" width="24.875" style="1" customWidth="1"/>
    <col min="1284" max="1284" width="14.75" style="1" customWidth="1"/>
    <col min="1285" max="1285" width="40.875" style="1" customWidth="1"/>
    <col min="1286" max="1286" width="1.625" style="1" customWidth="1"/>
    <col min="1287" max="1287" width="5.625" style="1" customWidth="1"/>
    <col min="1288" max="1534" width="9" style="1"/>
    <col min="1535" max="1535" width="5.375" style="1" customWidth="1"/>
    <col min="1536" max="1536" width="22.75" style="1" customWidth="1"/>
    <col min="1537" max="1537" width="41.625" style="1" customWidth="1"/>
    <col min="1538" max="1538" width="7.75" style="1" customWidth="1"/>
    <col min="1539" max="1539" width="24.875" style="1" customWidth="1"/>
    <col min="1540" max="1540" width="14.75" style="1" customWidth="1"/>
    <col min="1541" max="1541" width="40.875" style="1" customWidth="1"/>
    <col min="1542" max="1542" width="1.625" style="1" customWidth="1"/>
    <col min="1543" max="1543" width="5.625" style="1" customWidth="1"/>
    <col min="1544" max="1790" width="9" style="1"/>
    <col min="1791" max="1791" width="5.375" style="1" customWidth="1"/>
    <col min="1792" max="1792" width="22.75" style="1" customWidth="1"/>
    <col min="1793" max="1793" width="41.625" style="1" customWidth="1"/>
    <col min="1794" max="1794" width="7.75" style="1" customWidth="1"/>
    <col min="1795" max="1795" width="24.875" style="1" customWidth="1"/>
    <col min="1796" max="1796" width="14.75" style="1" customWidth="1"/>
    <col min="1797" max="1797" width="40.875" style="1" customWidth="1"/>
    <col min="1798" max="1798" width="1.625" style="1" customWidth="1"/>
    <col min="1799" max="1799" width="5.625" style="1" customWidth="1"/>
    <col min="1800" max="2046" width="9" style="1"/>
    <col min="2047" max="2047" width="5.375" style="1" customWidth="1"/>
    <col min="2048" max="2048" width="22.75" style="1" customWidth="1"/>
    <col min="2049" max="2049" width="41.625" style="1" customWidth="1"/>
    <col min="2050" max="2050" width="7.75" style="1" customWidth="1"/>
    <col min="2051" max="2051" width="24.875" style="1" customWidth="1"/>
    <col min="2052" max="2052" width="14.75" style="1" customWidth="1"/>
    <col min="2053" max="2053" width="40.875" style="1" customWidth="1"/>
    <col min="2054" max="2054" width="1.625" style="1" customWidth="1"/>
    <col min="2055" max="2055" width="5.625" style="1" customWidth="1"/>
    <col min="2056" max="2302" width="9" style="1"/>
    <col min="2303" max="2303" width="5.375" style="1" customWidth="1"/>
    <col min="2304" max="2304" width="22.75" style="1" customWidth="1"/>
    <col min="2305" max="2305" width="41.625" style="1" customWidth="1"/>
    <col min="2306" max="2306" width="7.75" style="1" customWidth="1"/>
    <col min="2307" max="2307" width="24.875" style="1" customWidth="1"/>
    <col min="2308" max="2308" width="14.75" style="1" customWidth="1"/>
    <col min="2309" max="2309" width="40.875" style="1" customWidth="1"/>
    <col min="2310" max="2310" width="1.625" style="1" customWidth="1"/>
    <col min="2311" max="2311" width="5.625" style="1" customWidth="1"/>
    <col min="2312" max="2558" width="9" style="1"/>
    <col min="2559" max="2559" width="5.375" style="1" customWidth="1"/>
    <col min="2560" max="2560" width="22.75" style="1" customWidth="1"/>
    <col min="2561" max="2561" width="41.625" style="1" customWidth="1"/>
    <col min="2562" max="2562" width="7.75" style="1" customWidth="1"/>
    <col min="2563" max="2563" width="24.875" style="1" customWidth="1"/>
    <col min="2564" max="2564" width="14.75" style="1" customWidth="1"/>
    <col min="2565" max="2565" width="40.875" style="1" customWidth="1"/>
    <col min="2566" max="2566" width="1.625" style="1" customWidth="1"/>
    <col min="2567" max="2567" width="5.625" style="1" customWidth="1"/>
    <col min="2568" max="2814" width="9" style="1"/>
    <col min="2815" max="2815" width="5.375" style="1" customWidth="1"/>
    <col min="2816" max="2816" width="22.75" style="1" customWidth="1"/>
    <col min="2817" max="2817" width="41.625" style="1" customWidth="1"/>
    <col min="2818" max="2818" width="7.75" style="1" customWidth="1"/>
    <col min="2819" max="2819" width="24.875" style="1" customWidth="1"/>
    <col min="2820" max="2820" width="14.75" style="1" customWidth="1"/>
    <col min="2821" max="2821" width="40.875" style="1" customWidth="1"/>
    <col min="2822" max="2822" width="1.625" style="1" customWidth="1"/>
    <col min="2823" max="2823" width="5.625" style="1" customWidth="1"/>
    <col min="2824" max="3070" width="9" style="1"/>
    <col min="3071" max="3071" width="5.375" style="1" customWidth="1"/>
    <col min="3072" max="3072" width="22.75" style="1" customWidth="1"/>
    <col min="3073" max="3073" width="41.625" style="1" customWidth="1"/>
    <col min="3074" max="3074" width="7.75" style="1" customWidth="1"/>
    <col min="3075" max="3075" width="24.875" style="1" customWidth="1"/>
    <col min="3076" max="3076" width="14.75" style="1" customWidth="1"/>
    <col min="3077" max="3077" width="40.875" style="1" customWidth="1"/>
    <col min="3078" max="3078" width="1.625" style="1" customWidth="1"/>
    <col min="3079" max="3079" width="5.625" style="1" customWidth="1"/>
    <col min="3080" max="3326" width="9" style="1"/>
    <col min="3327" max="3327" width="5.375" style="1" customWidth="1"/>
    <col min="3328" max="3328" width="22.75" style="1" customWidth="1"/>
    <col min="3329" max="3329" width="41.625" style="1" customWidth="1"/>
    <col min="3330" max="3330" width="7.75" style="1" customWidth="1"/>
    <col min="3331" max="3331" width="24.875" style="1" customWidth="1"/>
    <col min="3332" max="3332" width="14.75" style="1" customWidth="1"/>
    <col min="3333" max="3333" width="40.875" style="1" customWidth="1"/>
    <col min="3334" max="3334" width="1.625" style="1" customWidth="1"/>
    <col min="3335" max="3335" width="5.625" style="1" customWidth="1"/>
    <col min="3336" max="3582" width="9" style="1"/>
    <col min="3583" max="3583" width="5.375" style="1" customWidth="1"/>
    <col min="3584" max="3584" width="22.75" style="1" customWidth="1"/>
    <col min="3585" max="3585" width="41.625" style="1" customWidth="1"/>
    <col min="3586" max="3586" width="7.75" style="1" customWidth="1"/>
    <col min="3587" max="3587" width="24.875" style="1" customWidth="1"/>
    <col min="3588" max="3588" width="14.75" style="1" customWidth="1"/>
    <col min="3589" max="3589" width="40.875" style="1" customWidth="1"/>
    <col min="3590" max="3590" width="1.625" style="1" customWidth="1"/>
    <col min="3591" max="3591" width="5.625" style="1" customWidth="1"/>
    <col min="3592" max="3838" width="9" style="1"/>
    <col min="3839" max="3839" width="5.375" style="1" customWidth="1"/>
    <col min="3840" max="3840" width="22.75" style="1" customWidth="1"/>
    <col min="3841" max="3841" width="41.625" style="1" customWidth="1"/>
    <col min="3842" max="3842" width="7.75" style="1" customWidth="1"/>
    <col min="3843" max="3843" width="24.875" style="1" customWidth="1"/>
    <col min="3844" max="3844" width="14.75" style="1" customWidth="1"/>
    <col min="3845" max="3845" width="40.875" style="1" customWidth="1"/>
    <col min="3846" max="3846" width="1.625" style="1" customWidth="1"/>
    <col min="3847" max="3847" width="5.625" style="1" customWidth="1"/>
    <col min="3848" max="4094" width="9" style="1"/>
    <col min="4095" max="4095" width="5.375" style="1" customWidth="1"/>
    <col min="4096" max="4096" width="22.75" style="1" customWidth="1"/>
    <col min="4097" max="4097" width="41.625" style="1" customWidth="1"/>
    <col min="4098" max="4098" width="7.75" style="1" customWidth="1"/>
    <col min="4099" max="4099" width="24.875" style="1" customWidth="1"/>
    <col min="4100" max="4100" width="14.75" style="1" customWidth="1"/>
    <col min="4101" max="4101" width="40.875" style="1" customWidth="1"/>
    <col min="4102" max="4102" width="1.625" style="1" customWidth="1"/>
    <col min="4103" max="4103" width="5.625" style="1" customWidth="1"/>
    <col min="4104" max="4350" width="9" style="1"/>
    <col min="4351" max="4351" width="5.375" style="1" customWidth="1"/>
    <col min="4352" max="4352" width="22.75" style="1" customWidth="1"/>
    <col min="4353" max="4353" width="41.625" style="1" customWidth="1"/>
    <col min="4354" max="4354" width="7.75" style="1" customWidth="1"/>
    <col min="4355" max="4355" width="24.875" style="1" customWidth="1"/>
    <col min="4356" max="4356" width="14.75" style="1" customWidth="1"/>
    <col min="4357" max="4357" width="40.875" style="1" customWidth="1"/>
    <col min="4358" max="4358" width="1.625" style="1" customWidth="1"/>
    <col min="4359" max="4359" width="5.625" style="1" customWidth="1"/>
    <col min="4360" max="4606" width="9" style="1"/>
    <col min="4607" max="4607" width="5.375" style="1" customWidth="1"/>
    <col min="4608" max="4608" width="22.75" style="1" customWidth="1"/>
    <col min="4609" max="4609" width="41.625" style="1" customWidth="1"/>
    <col min="4610" max="4610" width="7.75" style="1" customWidth="1"/>
    <col min="4611" max="4611" width="24.875" style="1" customWidth="1"/>
    <col min="4612" max="4612" width="14.75" style="1" customWidth="1"/>
    <col min="4613" max="4613" width="40.875" style="1" customWidth="1"/>
    <col min="4614" max="4614" width="1.625" style="1" customWidth="1"/>
    <col min="4615" max="4615" width="5.625" style="1" customWidth="1"/>
    <col min="4616" max="4862" width="9" style="1"/>
    <col min="4863" max="4863" width="5.375" style="1" customWidth="1"/>
    <col min="4864" max="4864" width="22.75" style="1" customWidth="1"/>
    <col min="4865" max="4865" width="41.625" style="1" customWidth="1"/>
    <col min="4866" max="4866" width="7.75" style="1" customWidth="1"/>
    <col min="4867" max="4867" width="24.875" style="1" customWidth="1"/>
    <col min="4868" max="4868" width="14.75" style="1" customWidth="1"/>
    <col min="4869" max="4869" width="40.875" style="1" customWidth="1"/>
    <col min="4870" max="4870" width="1.625" style="1" customWidth="1"/>
    <col min="4871" max="4871" width="5.625" style="1" customWidth="1"/>
    <col min="4872" max="5118" width="9" style="1"/>
    <col min="5119" max="5119" width="5.375" style="1" customWidth="1"/>
    <col min="5120" max="5120" width="22.75" style="1" customWidth="1"/>
    <col min="5121" max="5121" width="41.625" style="1" customWidth="1"/>
    <col min="5122" max="5122" width="7.75" style="1" customWidth="1"/>
    <col min="5123" max="5123" width="24.875" style="1" customWidth="1"/>
    <col min="5124" max="5124" width="14.75" style="1" customWidth="1"/>
    <col min="5125" max="5125" width="40.875" style="1" customWidth="1"/>
    <col min="5126" max="5126" width="1.625" style="1" customWidth="1"/>
    <col min="5127" max="5127" width="5.625" style="1" customWidth="1"/>
    <col min="5128" max="5374" width="9" style="1"/>
    <col min="5375" max="5375" width="5.375" style="1" customWidth="1"/>
    <col min="5376" max="5376" width="22.75" style="1" customWidth="1"/>
    <col min="5377" max="5377" width="41.625" style="1" customWidth="1"/>
    <col min="5378" max="5378" width="7.75" style="1" customWidth="1"/>
    <col min="5379" max="5379" width="24.875" style="1" customWidth="1"/>
    <col min="5380" max="5380" width="14.75" style="1" customWidth="1"/>
    <col min="5381" max="5381" width="40.875" style="1" customWidth="1"/>
    <col min="5382" max="5382" width="1.625" style="1" customWidth="1"/>
    <col min="5383" max="5383" width="5.625" style="1" customWidth="1"/>
    <col min="5384" max="5630" width="9" style="1"/>
    <col min="5631" max="5631" width="5.375" style="1" customWidth="1"/>
    <col min="5632" max="5632" width="22.75" style="1" customWidth="1"/>
    <col min="5633" max="5633" width="41.625" style="1" customWidth="1"/>
    <col min="5634" max="5634" width="7.75" style="1" customWidth="1"/>
    <col min="5635" max="5635" width="24.875" style="1" customWidth="1"/>
    <col min="5636" max="5636" width="14.75" style="1" customWidth="1"/>
    <col min="5637" max="5637" width="40.875" style="1" customWidth="1"/>
    <col min="5638" max="5638" width="1.625" style="1" customWidth="1"/>
    <col min="5639" max="5639" width="5.625" style="1" customWidth="1"/>
    <col min="5640" max="5886" width="9" style="1"/>
    <col min="5887" max="5887" width="5.375" style="1" customWidth="1"/>
    <col min="5888" max="5888" width="22.75" style="1" customWidth="1"/>
    <col min="5889" max="5889" width="41.625" style="1" customWidth="1"/>
    <col min="5890" max="5890" width="7.75" style="1" customWidth="1"/>
    <col min="5891" max="5891" width="24.875" style="1" customWidth="1"/>
    <col min="5892" max="5892" width="14.75" style="1" customWidth="1"/>
    <col min="5893" max="5893" width="40.875" style="1" customWidth="1"/>
    <col min="5894" max="5894" width="1.625" style="1" customWidth="1"/>
    <col min="5895" max="5895" width="5.625" style="1" customWidth="1"/>
    <col min="5896" max="6142" width="9" style="1"/>
    <col min="6143" max="6143" width="5.375" style="1" customWidth="1"/>
    <col min="6144" max="6144" width="22.75" style="1" customWidth="1"/>
    <col min="6145" max="6145" width="41.625" style="1" customWidth="1"/>
    <col min="6146" max="6146" width="7.75" style="1" customWidth="1"/>
    <col min="6147" max="6147" width="24.875" style="1" customWidth="1"/>
    <col min="6148" max="6148" width="14.75" style="1" customWidth="1"/>
    <col min="6149" max="6149" width="40.875" style="1" customWidth="1"/>
    <col min="6150" max="6150" width="1.625" style="1" customWidth="1"/>
    <col min="6151" max="6151" width="5.625" style="1" customWidth="1"/>
    <col min="6152" max="6398" width="9" style="1"/>
    <col min="6399" max="6399" width="5.375" style="1" customWidth="1"/>
    <col min="6400" max="6400" width="22.75" style="1" customWidth="1"/>
    <col min="6401" max="6401" width="41.625" style="1" customWidth="1"/>
    <col min="6402" max="6402" width="7.75" style="1" customWidth="1"/>
    <col min="6403" max="6403" width="24.875" style="1" customWidth="1"/>
    <col min="6404" max="6404" width="14.75" style="1" customWidth="1"/>
    <col min="6405" max="6405" width="40.875" style="1" customWidth="1"/>
    <col min="6406" max="6406" width="1.625" style="1" customWidth="1"/>
    <col min="6407" max="6407" width="5.625" style="1" customWidth="1"/>
    <col min="6408" max="6654" width="9" style="1"/>
    <col min="6655" max="6655" width="5.375" style="1" customWidth="1"/>
    <col min="6656" max="6656" width="22.75" style="1" customWidth="1"/>
    <col min="6657" max="6657" width="41.625" style="1" customWidth="1"/>
    <col min="6658" max="6658" width="7.75" style="1" customWidth="1"/>
    <col min="6659" max="6659" width="24.875" style="1" customWidth="1"/>
    <col min="6660" max="6660" width="14.75" style="1" customWidth="1"/>
    <col min="6661" max="6661" width="40.875" style="1" customWidth="1"/>
    <col min="6662" max="6662" width="1.625" style="1" customWidth="1"/>
    <col min="6663" max="6663" width="5.625" style="1" customWidth="1"/>
    <col min="6664" max="6910" width="9" style="1"/>
    <col min="6911" max="6911" width="5.375" style="1" customWidth="1"/>
    <col min="6912" max="6912" width="22.75" style="1" customWidth="1"/>
    <col min="6913" max="6913" width="41.625" style="1" customWidth="1"/>
    <col min="6914" max="6914" width="7.75" style="1" customWidth="1"/>
    <col min="6915" max="6915" width="24.875" style="1" customWidth="1"/>
    <col min="6916" max="6916" width="14.75" style="1" customWidth="1"/>
    <col min="6917" max="6917" width="40.875" style="1" customWidth="1"/>
    <col min="6918" max="6918" width="1.625" style="1" customWidth="1"/>
    <col min="6919" max="6919" width="5.625" style="1" customWidth="1"/>
    <col min="6920" max="7166" width="9" style="1"/>
    <col min="7167" max="7167" width="5.375" style="1" customWidth="1"/>
    <col min="7168" max="7168" width="22.75" style="1" customWidth="1"/>
    <col min="7169" max="7169" width="41.625" style="1" customWidth="1"/>
    <col min="7170" max="7170" width="7.75" style="1" customWidth="1"/>
    <col min="7171" max="7171" width="24.875" style="1" customWidth="1"/>
    <col min="7172" max="7172" width="14.75" style="1" customWidth="1"/>
    <col min="7173" max="7173" width="40.875" style="1" customWidth="1"/>
    <col min="7174" max="7174" width="1.625" style="1" customWidth="1"/>
    <col min="7175" max="7175" width="5.625" style="1" customWidth="1"/>
    <col min="7176" max="7422" width="9" style="1"/>
    <col min="7423" max="7423" width="5.375" style="1" customWidth="1"/>
    <col min="7424" max="7424" width="22.75" style="1" customWidth="1"/>
    <col min="7425" max="7425" width="41.625" style="1" customWidth="1"/>
    <col min="7426" max="7426" width="7.75" style="1" customWidth="1"/>
    <col min="7427" max="7427" width="24.875" style="1" customWidth="1"/>
    <col min="7428" max="7428" width="14.75" style="1" customWidth="1"/>
    <col min="7429" max="7429" width="40.875" style="1" customWidth="1"/>
    <col min="7430" max="7430" width="1.625" style="1" customWidth="1"/>
    <col min="7431" max="7431" width="5.625" style="1" customWidth="1"/>
    <col min="7432" max="7678" width="9" style="1"/>
    <col min="7679" max="7679" width="5.375" style="1" customWidth="1"/>
    <col min="7680" max="7680" width="22.75" style="1" customWidth="1"/>
    <col min="7681" max="7681" width="41.625" style="1" customWidth="1"/>
    <col min="7682" max="7682" width="7.75" style="1" customWidth="1"/>
    <col min="7683" max="7683" width="24.875" style="1" customWidth="1"/>
    <col min="7684" max="7684" width="14.75" style="1" customWidth="1"/>
    <col min="7685" max="7685" width="40.875" style="1" customWidth="1"/>
    <col min="7686" max="7686" width="1.625" style="1" customWidth="1"/>
    <col min="7687" max="7687" width="5.625" style="1" customWidth="1"/>
    <col min="7688" max="7934" width="9" style="1"/>
    <col min="7935" max="7935" width="5.375" style="1" customWidth="1"/>
    <col min="7936" max="7936" width="22.75" style="1" customWidth="1"/>
    <col min="7937" max="7937" width="41.625" style="1" customWidth="1"/>
    <col min="7938" max="7938" width="7.75" style="1" customWidth="1"/>
    <col min="7939" max="7939" width="24.875" style="1" customWidth="1"/>
    <col min="7940" max="7940" width="14.75" style="1" customWidth="1"/>
    <col min="7941" max="7941" width="40.875" style="1" customWidth="1"/>
    <col min="7942" max="7942" width="1.625" style="1" customWidth="1"/>
    <col min="7943" max="7943" width="5.625" style="1" customWidth="1"/>
    <col min="7944" max="8190" width="9" style="1"/>
    <col min="8191" max="8191" width="5.375" style="1" customWidth="1"/>
    <col min="8192" max="8192" width="22.75" style="1" customWidth="1"/>
    <col min="8193" max="8193" width="41.625" style="1" customWidth="1"/>
    <col min="8194" max="8194" width="7.75" style="1" customWidth="1"/>
    <col min="8195" max="8195" width="24.875" style="1" customWidth="1"/>
    <col min="8196" max="8196" width="14.75" style="1" customWidth="1"/>
    <col min="8197" max="8197" width="40.875" style="1" customWidth="1"/>
    <col min="8198" max="8198" width="1.625" style="1" customWidth="1"/>
    <col min="8199" max="8199" width="5.625" style="1" customWidth="1"/>
    <col min="8200" max="8446" width="9" style="1"/>
    <col min="8447" max="8447" width="5.375" style="1" customWidth="1"/>
    <col min="8448" max="8448" width="22.75" style="1" customWidth="1"/>
    <col min="8449" max="8449" width="41.625" style="1" customWidth="1"/>
    <col min="8450" max="8450" width="7.75" style="1" customWidth="1"/>
    <col min="8451" max="8451" width="24.875" style="1" customWidth="1"/>
    <col min="8452" max="8452" width="14.75" style="1" customWidth="1"/>
    <col min="8453" max="8453" width="40.875" style="1" customWidth="1"/>
    <col min="8454" max="8454" width="1.625" style="1" customWidth="1"/>
    <col min="8455" max="8455" width="5.625" style="1" customWidth="1"/>
    <col min="8456" max="8702" width="9" style="1"/>
    <col min="8703" max="8703" width="5.375" style="1" customWidth="1"/>
    <col min="8704" max="8704" width="22.75" style="1" customWidth="1"/>
    <col min="8705" max="8705" width="41.625" style="1" customWidth="1"/>
    <col min="8706" max="8706" width="7.75" style="1" customWidth="1"/>
    <col min="8707" max="8707" width="24.875" style="1" customWidth="1"/>
    <col min="8708" max="8708" width="14.75" style="1" customWidth="1"/>
    <col min="8709" max="8709" width="40.875" style="1" customWidth="1"/>
    <col min="8710" max="8710" width="1.625" style="1" customWidth="1"/>
    <col min="8711" max="8711" width="5.625" style="1" customWidth="1"/>
    <col min="8712" max="8958" width="9" style="1"/>
    <col min="8959" max="8959" width="5.375" style="1" customWidth="1"/>
    <col min="8960" max="8960" width="22.75" style="1" customWidth="1"/>
    <col min="8961" max="8961" width="41.625" style="1" customWidth="1"/>
    <col min="8962" max="8962" width="7.75" style="1" customWidth="1"/>
    <col min="8963" max="8963" width="24.875" style="1" customWidth="1"/>
    <col min="8964" max="8964" width="14.75" style="1" customWidth="1"/>
    <col min="8965" max="8965" width="40.875" style="1" customWidth="1"/>
    <col min="8966" max="8966" width="1.625" style="1" customWidth="1"/>
    <col min="8967" max="8967" width="5.625" style="1" customWidth="1"/>
    <col min="8968" max="9214" width="9" style="1"/>
    <col min="9215" max="9215" width="5.375" style="1" customWidth="1"/>
    <col min="9216" max="9216" width="22.75" style="1" customWidth="1"/>
    <col min="9217" max="9217" width="41.625" style="1" customWidth="1"/>
    <col min="9218" max="9218" width="7.75" style="1" customWidth="1"/>
    <col min="9219" max="9219" width="24.875" style="1" customWidth="1"/>
    <col min="9220" max="9220" width="14.75" style="1" customWidth="1"/>
    <col min="9221" max="9221" width="40.875" style="1" customWidth="1"/>
    <col min="9222" max="9222" width="1.625" style="1" customWidth="1"/>
    <col min="9223" max="9223" width="5.625" style="1" customWidth="1"/>
    <col min="9224" max="9470" width="9" style="1"/>
    <col min="9471" max="9471" width="5.375" style="1" customWidth="1"/>
    <col min="9472" max="9472" width="22.75" style="1" customWidth="1"/>
    <col min="9473" max="9473" width="41.625" style="1" customWidth="1"/>
    <col min="9474" max="9474" width="7.75" style="1" customWidth="1"/>
    <col min="9475" max="9475" width="24.875" style="1" customWidth="1"/>
    <col min="9476" max="9476" width="14.75" style="1" customWidth="1"/>
    <col min="9477" max="9477" width="40.875" style="1" customWidth="1"/>
    <col min="9478" max="9478" width="1.625" style="1" customWidth="1"/>
    <col min="9479" max="9479" width="5.625" style="1" customWidth="1"/>
    <col min="9480" max="9726" width="9" style="1"/>
    <col min="9727" max="9727" width="5.375" style="1" customWidth="1"/>
    <col min="9728" max="9728" width="22.75" style="1" customWidth="1"/>
    <col min="9729" max="9729" width="41.625" style="1" customWidth="1"/>
    <col min="9730" max="9730" width="7.75" style="1" customWidth="1"/>
    <col min="9731" max="9731" width="24.875" style="1" customWidth="1"/>
    <col min="9732" max="9732" width="14.75" style="1" customWidth="1"/>
    <col min="9733" max="9733" width="40.875" style="1" customWidth="1"/>
    <col min="9734" max="9734" width="1.625" style="1" customWidth="1"/>
    <col min="9735" max="9735" width="5.625" style="1" customWidth="1"/>
    <col min="9736" max="9982" width="9" style="1"/>
    <col min="9983" max="9983" width="5.375" style="1" customWidth="1"/>
    <col min="9984" max="9984" width="22.75" style="1" customWidth="1"/>
    <col min="9985" max="9985" width="41.625" style="1" customWidth="1"/>
    <col min="9986" max="9986" width="7.75" style="1" customWidth="1"/>
    <col min="9987" max="9987" width="24.875" style="1" customWidth="1"/>
    <col min="9988" max="9988" width="14.75" style="1" customWidth="1"/>
    <col min="9989" max="9989" width="40.875" style="1" customWidth="1"/>
    <col min="9990" max="9990" width="1.625" style="1" customWidth="1"/>
    <col min="9991" max="9991" width="5.625" style="1" customWidth="1"/>
    <col min="9992" max="10238" width="9" style="1"/>
    <col min="10239" max="10239" width="5.375" style="1" customWidth="1"/>
    <col min="10240" max="10240" width="22.75" style="1" customWidth="1"/>
    <col min="10241" max="10241" width="41.625" style="1" customWidth="1"/>
    <col min="10242" max="10242" width="7.75" style="1" customWidth="1"/>
    <col min="10243" max="10243" width="24.875" style="1" customWidth="1"/>
    <col min="10244" max="10244" width="14.75" style="1" customWidth="1"/>
    <col min="10245" max="10245" width="40.875" style="1" customWidth="1"/>
    <col min="10246" max="10246" width="1.625" style="1" customWidth="1"/>
    <col min="10247" max="10247" width="5.625" style="1" customWidth="1"/>
    <col min="10248" max="10494" width="9" style="1"/>
    <col min="10495" max="10495" width="5.375" style="1" customWidth="1"/>
    <col min="10496" max="10496" width="22.75" style="1" customWidth="1"/>
    <col min="10497" max="10497" width="41.625" style="1" customWidth="1"/>
    <col min="10498" max="10498" width="7.75" style="1" customWidth="1"/>
    <col min="10499" max="10499" width="24.875" style="1" customWidth="1"/>
    <col min="10500" max="10500" width="14.75" style="1" customWidth="1"/>
    <col min="10501" max="10501" width="40.875" style="1" customWidth="1"/>
    <col min="10502" max="10502" width="1.625" style="1" customWidth="1"/>
    <col min="10503" max="10503" width="5.625" style="1" customWidth="1"/>
    <col min="10504" max="10750" width="9" style="1"/>
    <col min="10751" max="10751" width="5.375" style="1" customWidth="1"/>
    <col min="10752" max="10752" width="22.75" style="1" customWidth="1"/>
    <col min="10753" max="10753" width="41.625" style="1" customWidth="1"/>
    <col min="10754" max="10754" width="7.75" style="1" customWidth="1"/>
    <col min="10755" max="10755" width="24.875" style="1" customWidth="1"/>
    <col min="10756" max="10756" width="14.75" style="1" customWidth="1"/>
    <col min="10757" max="10757" width="40.875" style="1" customWidth="1"/>
    <col min="10758" max="10758" width="1.625" style="1" customWidth="1"/>
    <col min="10759" max="10759" width="5.625" style="1" customWidth="1"/>
    <col min="10760" max="11006" width="9" style="1"/>
    <col min="11007" max="11007" width="5.375" style="1" customWidth="1"/>
    <col min="11008" max="11008" width="22.75" style="1" customWidth="1"/>
    <col min="11009" max="11009" width="41.625" style="1" customWidth="1"/>
    <col min="11010" max="11010" width="7.75" style="1" customWidth="1"/>
    <col min="11011" max="11011" width="24.875" style="1" customWidth="1"/>
    <col min="11012" max="11012" width="14.75" style="1" customWidth="1"/>
    <col min="11013" max="11013" width="40.875" style="1" customWidth="1"/>
    <col min="11014" max="11014" width="1.625" style="1" customWidth="1"/>
    <col min="11015" max="11015" width="5.625" style="1" customWidth="1"/>
    <col min="11016" max="11262" width="9" style="1"/>
    <col min="11263" max="11263" width="5.375" style="1" customWidth="1"/>
    <col min="11264" max="11264" width="22.75" style="1" customWidth="1"/>
    <col min="11265" max="11265" width="41.625" style="1" customWidth="1"/>
    <col min="11266" max="11266" width="7.75" style="1" customWidth="1"/>
    <col min="11267" max="11267" width="24.875" style="1" customWidth="1"/>
    <col min="11268" max="11268" width="14.75" style="1" customWidth="1"/>
    <col min="11269" max="11269" width="40.875" style="1" customWidth="1"/>
    <col min="11270" max="11270" width="1.625" style="1" customWidth="1"/>
    <col min="11271" max="11271" width="5.625" style="1" customWidth="1"/>
    <col min="11272" max="11518" width="9" style="1"/>
    <col min="11519" max="11519" width="5.375" style="1" customWidth="1"/>
    <col min="11520" max="11520" width="22.75" style="1" customWidth="1"/>
    <col min="11521" max="11521" width="41.625" style="1" customWidth="1"/>
    <col min="11522" max="11522" width="7.75" style="1" customWidth="1"/>
    <col min="11523" max="11523" width="24.875" style="1" customWidth="1"/>
    <col min="11524" max="11524" width="14.75" style="1" customWidth="1"/>
    <col min="11525" max="11525" width="40.875" style="1" customWidth="1"/>
    <col min="11526" max="11526" width="1.625" style="1" customWidth="1"/>
    <col min="11527" max="11527" width="5.625" style="1" customWidth="1"/>
    <col min="11528" max="11774" width="9" style="1"/>
    <col min="11775" max="11775" width="5.375" style="1" customWidth="1"/>
    <col min="11776" max="11776" width="22.75" style="1" customWidth="1"/>
    <col min="11777" max="11777" width="41.625" style="1" customWidth="1"/>
    <col min="11778" max="11778" width="7.75" style="1" customWidth="1"/>
    <col min="11779" max="11779" width="24.875" style="1" customWidth="1"/>
    <col min="11780" max="11780" width="14.75" style="1" customWidth="1"/>
    <col min="11781" max="11781" width="40.875" style="1" customWidth="1"/>
    <col min="11782" max="11782" width="1.625" style="1" customWidth="1"/>
    <col min="11783" max="11783" width="5.625" style="1" customWidth="1"/>
    <col min="11784" max="12030" width="9" style="1"/>
    <col min="12031" max="12031" width="5.375" style="1" customWidth="1"/>
    <col min="12032" max="12032" width="22.75" style="1" customWidth="1"/>
    <col min="12033" max="12033" width="41.625" style="1" customWidth="1"/>
    <col min="12034" max="12034" width="7.75" style="1" customWidth="1"/>
    <col min="12035" max="12035" width="24.875" style="1" customWidth="1"/>
    <col min="12036" max="12036" width="14.75" style="1" customWidth="1"/>
    <col min="12037" max="12037" width="40.875" style="1" customWidth="1"/>
    <col min="12038" max="12038" width="1.625" style="1" customWidth="1"/>
    <col min="12039" max="12039" width="5.625" style="1" customWidth="1"/>
    <col min="12040" max="12286" width="9" style="1"/>
    <col min="12287" max="12287" width="5.375" style="1" customWidth="1"/>
    <col min="12288" max="12288" width="22.75" style="1" customWidth="1"/>
    <col min="12289" max="12289" width="41.625" style="1" customWidth="1"/>
    <col min="12290" max="12290" width="7.75" style="1" customWidth="1"/>
    <col min="12291" max="12291" width="24.875" style="1" customWidth="1"/>
    <col min="12292" max="12292" width="14.75" style="1" customWidth="1"/>
    <col min="12293" max="12293" width="40.875" style="1" customWidth="1"/>
    <col min="12294" max="12294" width="1.625" style="1" customWidth="1"/>
    <col min="12295" max="12295" width="5.625" style="1" customWidth="1"/>
    <col min="12296" max="12542" width="9" style="1"/>
    <col min="12543" max="12543" width="5.375" style="1" customWidth="1"/>
    <col min="12544" max="12544" width="22.75" style="1" customWidth="1"/>
    <col min="12545" max="12545" width="41.625" style="1" customWidth="1"/>
    <col min="12546" max="12546" width="7.75" style="1" customWidth="1"/>
    <col min="12547" max="12547" width="24.875" style="1" customWidth="1"/>
    <col min="12548" max="12548" width="14.75" style="1" customWidth="1"/>
    <col min="12549" max="12549" width="40.875" style="1" customWidth="1"/>
    <col min="12550" max="12550" width="1.625" style="1" customWidth="1"/>
    <col min="12551" max="12551" width="5.625" style="1" customWidth="1"/>
    <col min="12552" max="12798" width="9" style="1"/>
    <col min="12799" max="12799" width="5.375" style="1" customWidth="1"/>
    <col min="12800" max="12800" width="22.75" style="1" customWidth="1"/>
    <col min="12801" max="12801" width="41.625" style="1" customWidth="1"/>
    <col min="12802" max="12802" width="7.75" style="1" customWidth="1"/>
    <col min="12803" max="12803" width="24.875" style="1" customWidth="1"/>
    <col min="12804" max="12804" width="14.75" style="1" customWidth="1"/>
    <col min="12805" max="12805" width="40.875" style="1" customWidth="1"/>
    <col min="12806" max="12806" width="1.625" style="1" customWidth="1"/>
    <col min="12807" max="12807" width="5.625" style="1" customWidth="1"/>
    <col min="12808" max="13054" width="9" style="1"/>
    <col min="13055" max="13055" width="5.375" style="1" customWidth="1"/>
    <col min="13056" max="13056" width="22.75" style="1" customWidth="1"/>
    <col min="13057" max="13057" width="41.625" style="1" customWidth="1"/>
    <col min="13058" max="13058" width="7.75" style="1" customWidth="1"/>
    <col min="13059" max="13059" width="24.875" style="1" customWidth="1"/>
    <col min="13060" max="13060" width="14.75" style="1" customWidth="1"/>
    <col min="13061" max="13061" width="40.875" style="1" customWidth="1"/>
    <col min="13062" max="13062" width="1.625" style="1" customWidth="1"/>
    <col min="13063" max="13063" width="5.625" style="1" customWidth="1"/>
    <col min="13064" max="13310" width="9" style="1"/>
    <col min="13311" max="13311" width="5.375" style="1" customWidth="1"/>
    <col min="13312" max="13312" width="22.75" style="1" customWidth="1"/>
    <col min="13313" max="13313" width="41.625" style="1" customWidth="1"/>
    <col min="13314" max="13314" width="7.75" style="1" customWidth="1"/>
    <col min="13315" max="13315" width="24.875" style="1" customWidth="1"/>
    <col min="13316" max="13316" width="14.75" style="1" customWidth="1"/>
    <col min="13317" max="13317" width="40.875" style="1" customWidth="1"/>
    <col min="13318" max="13318" width="1.625" style="1" customWidth="1"/>
    <col min="13319" max="13319" width="5.625" style="1" customWidth="1"/>
    <col min="13320" max="13566" width="9" style="1"/>
    <col min="13567" max="13567" width="5.375" style="1" customWidth="1"/>
    <col min="13568" max="13568" width="22.75" style="1" customWidth="1"/>
    <col min="13569" max="13569" width="41.625" style="1" customWidth="1"/>
    <col min="13570" max="13570" width="7.75" style="1" customWidth="1"/>
    <col min="13571" max="13571" width="24.875" style="1" customWidth="1"/>
    <col min="13572" max="13572" width="14.75" style="1" customWidth="1"/>
    <col min="13573" max="13573" width="40.875" style="1" customWidth="1"/>
    <col min="13574" max="13574" width="1.625" style="1" customWidth="1"/>
    <col min="13575" max="13575" width="5.625" style="1" customWidth="1"/>
    <col min="13576" max="13822" width="9" style="1"/>
    <col min="13823" max="13823" width="5.375" style="1" customWidth="1"/>
    <col min="13824" max="13824" width="22.75" style="1" customWidth="1"/>
    <col min="13825" max="13825" width="41.625" style="1" customWidth="1"/>
    <col min="13826" max="13826" width="7.75" style="1" customWidth="1"/>
    <col min="13827" max="13827" width="24.875" style="1" customWidth="1"/>
    <col min="13828" max="13828" width="14.75" style="1" customWidth="1"/>
    <col min="13829" max="13829" width="40.875" style="1" customWidth="1"/>
    <col min="13830" max="13830" width="1.625" style="1" customWidth="1"/>
    <col min="13831" max="13831" width="5.625" style="1" customWidth="1"/>
    <col min="13832" max="14078" width="9" style="1"/>
    <col min="14079" max="14079" width="5.375" style="1" customWidth="1"/>
    <col min="14080" max="14080" width="22.75" style="1" customWidth="1"/>
    <col min="14081" max="14081" width="41.625" style="1" customWidth="1"/>
    <col min="14082" max="14082" width="7.75" style="1" customWidth="1"/>
    <col min="14083" max="14083" width="24.875" style="1" customWidth="1"/>
    <col min="14084" max="14084" width="14.75" style="1" customWidth="1"/>
    <col min="14085" max="14085" width="40.875" style="1" customWidth="1"/>
    <col min="14086" max="14086" width="1.625" style="1" customWidth="1"/>
    <col min="14087" max="14087" width="5.625" style="1" customWidth="1"/>
    <col min="14088" max="14334" width="9" style="1"/>
    <col min="14335" max="14335" width="5.375" style="1" customWidth="1"/>
    <col min="14336" max="14336" width="22.75" style="1" customWidth="1"/>
    <col min="14337" max="14337" width="41.625" style="1" customWidth="1"/>
    <col min="14338" max="14338" width="7.75" style="1" customWidth="1"/>
    <col min="14339" max="14339" width="24.875" style="1" customWidth="1"/>
    <col min="14340" max="14340" width="14.75" style="1" customWidth="1"/>
    <col min="14341" max="14341" width="40.875" style="1" customWidth="1"/>
    <col min="14342" max="14342" width="1.625" style="1" customWidth="1"/>
    <col min="14343" max="14343" width="5.625" style="1" customWidth="1"/>
    <col min="14344" max="14590" width="9" style="1"/>
    <col min="14591" max="14591" width="5.375" style="1" customWidth="1"/>
    <col min="14592" max="14592" width="22.75" style="1" customWidth="1"/>
    <col min="14593" max="14593" width="41.625" style="1" customWidth="1"/>
    <col min="14594" max="14594" width="7.75" style="1" customWidth="1"/>
    <col min="14595" max="14595" width="24.875" style="1" customWidth="1"/>
    <col min="14596" max="14596" width="14.75" style="1" customWidth="1"/>
    <col min="14597" max="14597" width="40.875" style="1" customWidth="1"/>
    <col min="14598" max="14598" width="1.625" style="1" customWidth="1"/>
    <col min="14599" max="14599" width="5.625" style="1" customWidth="1"/>
    <col min="14600" max="14846" width="9" style="1"/>
    <col min="14847" max="14847" width="5.375" style="1" customWidth="1"/>
    <col min="14848" max="14848" width="22.75" style="1" customWidth="1"/>
    <col min="14849" max="14849" width="41.625" style="1" customWidth="1"/>
    <col min="14850" max="14850" width="7.75" style="1" customWidth="1"/>
    <col min="14851" max="14851" width="24.875" style="1" customWidth="1"/>
    <col min="14852" max="14852" width="14.75" style="1" customWidth="1"/>
    <col min="14853" max="14853" width="40.875" style="1" customWidth="1"/>
    <col min="14854" max="14854" width="1.625" style="1" customWidth="1"/>
    <col min="14855" max="14855" width="5.625" style="1" customWidth="1"/>
    <col min="14856" max="15102" width="9" style="1"/>
    <col min="15103" max="15103" width="5.375" style="1" customWidth="1"/>
    <col min="15104" max="15104" width="22.75" style="1" customWidth="1"/>
    <col min="15105" max="15105" width="41.625" style="1" customWidth="1"/>
    <col min="15106" max="15106" width="7.75" style="1" customWidth="1"/>
    <col min="15107" max="15107" width="24.875" style="1" customWidth="1"/>
    <col min="15108" max="15108" width="14.75" style="1" customWidth="1"/>
    <col min="15109" max="15109" width="40.875" style="1" customWidth="1"/>
    <col min="15110" max="15110" width="1.625" style="1" customWidth="1"/>
    <col min="15111" max="15111" width="5.625" style="1" customWidth="1"/>
    <col min="15112" max="15358" width="9" style="1"/>
    <col min="15359" max="15359" width="5.375" style="1" customWidth="1"/>
    <col min="15360" max="15360" width="22.75" style="1" customWidth="1"/>
    <col min="15361" max="15361" width="41.625" style="1" customWidth="1"/>
    <col min="15362" max="15362" width="7.75" style="1" customWidth="1"/>
    <col min="15363" max="15363" width="24.875" style="1" customWidth="1"/>
    <col min="15364" max="15364" width="14.75" style="1" customWidth="1"/>
    <col min="15365" max="15365" width="40.875" style="1" customWidth="1"/>
    <col min="15366" max="15366" width="1.625" style="1" customWidth="1"/>
    <col min="15367" max="15367" width="5.625" style="1" customWidth="1"/>
    <col min="15368" max="15614" width="9" style="1"/>
    <col min="15615" max="15615" width="5.375" style="1" customWidth="1"/>
    <col min="15616" max="15616" width="22.75" style="1" customWidth="1"/>
    <col min="15617" max="15617" width="41.625" style="1" customWidth="1"/>
    <col min="15618" max="15618" width="7.75" style="1" customWidth="1"/>
    <col min="15619" max="15619" width="24.875" style="1" customWidth="1"/>
    <col min="15620" max="15620" width="14.75" style="1" customWidth="1"/>
    <col min="15621" max="15621" width="40.875" style="1" customWidth="1"/>
    <col min="15622" max="15622" width="1.625" style="1" customWidth="1"/>
    <col min="15623" max="15623" width="5.625" style="1" customWidth="1"/>
    <col min="15624" max="15870" width="9" style="1"/>
    <col min="15871" max="15871" width="5.375" style="1" customWidth="1"/>
    <col min="15872" max="15872" width="22.75" style="1" customWidth="1"/>
    <col min="15873" max="15873" width="41.625" style="1" customWidth="1"/>
    <col min="15874" max="15874" width="7.75" style="1" customWidth="1"/>
    <col min="15875" max="15875" width="24.875" style="1" customWidth="1"/>
    <col min="15876" max="15876" width="14.75" style="1" customWidth="1"/>
    <col min="15877" max="15877" width="40.875" style="1" customWidth="1"/>
    <col min="15878" max="15878" width="1.625" style="1" customWidth="1"/>
    <col min="15879" max="15879" width="5.625" style="1" customWidth="1"/>
    <col min="15880" max="16126" width="9" style="1"/>
    <col min="16127" max="16127" width="5.375" style="1" customWidth="1"/>
    <col min="16128" max="16128" width="22.75" style="1" customWidth="1"/>
    <col min="16129" max="16129" width="41.625" style="1" customWidth="1"/>
    <col min="16130" max="16130" width="7.75" style="1" customWidth="1"/>
    <col min="16131" max="16131" width="24.875" style="1" customWidth="1"/>
    <col min="16132" max="16132" width="14.75" style="1" customWidth="1"/>
    <col min="16133" max="16133" width="40.875" style="1" customWidth="1"/>
    <col min="16134" max="16134" width="1.625" style="1" customWidth="1"/>
    <col min="16135" max="16135" width="5.625" style="1" customWidth="1"/>
    <col min="16136" max="16384" width="9" style="1"/>
  </cols>
  <sheetData>
    <row r="1" spans="1:5" ht="26.25" customHeight="1" x14ac:dyDescent="0.15">
      <c r="A1" s="12"/>
      <c r="B1" s="12" t="s">
        <v>104</v>
      </c>
      <c r="C1" s="12"/>
      <c r="D1" s="12"/>
      <c r="E1" s="12"/>
    </row>
    <row r="2" spans="1:5" ht="24.75" customHeight="1" x14ac:dyDescent="0.15">
      <c r="B2" s="26">
        <v>43739</v>
      </c>
      <c r="E2" s="3"/>
    </row>
    <row r="3" spans="1:5" s="4" customFormat="1" ht="25.5" customHeight="1" x14ac:dyDescent="0.15">
      <c r="A3" s="22" t="s">
        <v>34</v>
      </c>
      <c r="B3" s="24" t="s">
        <v>35</v>
      </c>
      <c r="C3" s="13"/>
      <c r="D3" s="5"/>
      <c r="E3" s="14"/>
    </row>
    <row r="4" spans="1:5" s="4" customFormat="1" ht="24" customHeight="1" x14ac:dyDescent="0.15">
      <c r="A4" s="5">
        <v>1</v>
      </c>
      <c r="B4" s="21" t="s">
        <v>105</v>
      </c>
      <c r="C4" s="15"/>
      <c r="D4" s="16"/>
      <c r="E4" s="17"/>
    </row>
    <row r="5" spans="1:5" s="4" customFormat="1" ht="24" customHeight="1" x14ac:dyDescent="0.15">
      <c r="A5" s="5"/>
      <c r="B5" s="21"/>
      <c r="C5" s="15"/>
      <c r="D5" s="18"/>
      <c r="E5" s="17"/>
    </row>
    <row r="6" spans="1:5" s="4" customFormat="1" ht="24" customHeight="1" x14ac:dyDescent="0.15">
      <c r="A6" s="25"/>
      <c r="B6" s="24" t="s">
        <v>36</v>
      </c>
      <c r="C6" s="15"/>
      <c r="D6" s="5"/>
      <c r="E6" s="15"/>
    </row>
    <row r="7" spans="1:5" s="4" customFormat="1" ht="24" customHeight="1" x14ac:dyDescent="0.15">
      <c r="A7" s="5">
        <v>2</v>
      </c>
      <c r="B7" s="21" t="s">
        <v>122</v>
      </c>
      <c r="C7" s="15"/>
      <c r="D7" s="18"/>
      <c r="E7" s="19"/>
    </row>
    <row r="8" spans="1:5" s="4" customFormat="1" ht="24" customHeight="1" x14ac:dyDescent="0.15">
      <c r="A8" s="5"/>
      <c r="B8" s="21"/>
      <c r="C8" s="15"/>
      <c r="D8" s="18"/>
      <c r="E8" s="15"/>
    </row>
    <row r="9" spans="1:5" s="4" customFormat="1" ht="24" customHeight="1" x14ac:dyDescent="0.15">
      <c r="A9" s="22"/>
      <c r="B9" s="24" t="s">
        <v>37</v>
      </c>
      <c r="C9" s="15"/>
      <c r="D9" s="18"/>
      <c r="E9" s="15"/>
    </row>
    <row r="10" spans="1:5" s="4" customFormat="1" ht="24" customHeight="1" x14ac:dyDescent="0.15">
      <c r="A10" s="5">
        <v>3</v>
      </c>
      <c r="B10" s="21" t="s">
        <v>131</v>
      </c>
      <c r="C10" s="15"/>
      <c r="D10" s="18"/>
      <c r="E10" s="20"/>
    </row>
    <row r="11" spans="1:5" s="4" customFormat="1" ht="24" customHeight="1" x14ac:dyDescent="0.15">
      <c r="A11" s="5">
        <v>4</v>
      </c>
      <c r="B11" s="21" t="s">
        <v>132</v>
      </c>
      <c r="C11" s="15"/>
      <c r="D11" s="18"/>
      <c r="E11" s="15"/>
    </row>
    <row r="12" spans="1:5" s="4" customFormat="1" ht="24" customHeight="1" x14ac:dyDescent="0.15">
      <c r="A12" s="5">
        <v>5</v>
      </c>
      <c r="B12" s="21" t="s">
        <v>133</v>
      </c>
      <c r="C12" s="15"/>
      <c r="D12" s="18"/>
      <c r="E12" s="20"/>
    </row>
    <row r="13" spans="1:5" s="4" customFormat="1" ht="24" customHeight="1" x14ac:dyDescent="0.15">
      <c r="A13" s="5"/>
      <c r="B13" s="21"/>
      <c r="C13" s="15"/>
      <c r="D13" s="2"/>
      <c r="E13" s="17"/>
    </row>
    <row r="14" spans="1:5" s="4" customFormat="1" ht="24" customHeight="1" x14ac:dyDescent="0.15">
      <c r="A14" s="22"/>
      <c r="B14" s="23" t="s">
        <v>102</v>
      </c>
      <c r="C14" s="15"/>
      <c r="D14" s="2"/>
      <c r="E14" s="15"/>
    </row>
    <row r="15" spans="1:5" s="4" customFormat="1" ht="24" customHeight="1" x14ac:dyDescent="0.15">
      <c r="A15" s="5">
        <v>6</v>
      </c>
      <c r="B15" s="21" t="s">
        <v>136</v>
      </c>
      <c r="C15" s="15"/>
      <c r="D15" s="18"/>
      <c r="E15" s="20"/>
    </row>
    <row r="16" spans="1:5" s="4" customFormat="1" ht="24" customHeight="1" x14ac:dyDescent="0.15">
      <c r="A16" s="5">
        <v>7</v>
      </c>
      <c r="B16" s="21" t="s">
        <v>128</v>
      </c>
      <c r="C16" s="15"/>
      <c r="D16" s="18"/>
      <c r="E16" s="17"/>
    </row>
    <row r="17" spans="1:5" s="4" customFormat="1" ht="24" customHeight="1" x14ac:dyDescent="0.15">
      <c r="A17" s="5">
        <v>8</v>
      </c>
      <c r="B17" s="21" t="s">
        <v>129</v>
      </c>
      <c r="C17" s="15"/>
      <c r="D17" s="18"/>
      <c r="E17" s="20"/>
    </row>
    <row r="18" spans="1:5" s="4" customFormat="1" ht="24" customHeight="1" x14ac:dyDescent="0.15">
      <c r="A18" s="5"/>
      <c r="B18" s="21"/>
      <c r="C18" s="15"/>
      <c r="D18" s="18"/>
      <c r="E18" s="15"/>
    </row>
    <row r="19" spans="1:5" s="4" customFormat="1" ht="24" customHeight="1" x14ac:dyDescent="0.15">
      <c r="A19" s="22"/>
      <c r="B19" s="24" t="s">
        <v>38</v>
      </c>
      <c r="C19" s="15"/>
      <c r="D19" s="18"/>
      <c r="E19" s="15"/>
    </row>
    <row r="20" spans="1:5" s="4" customFormat="1" ht="24" customHeight="1" x14ac:dyDescent="0.15">
      <c r="A20" s="5">
        <v>9</v>
      </c>
      <c r="B20" s="21" t="s">
        <v>130</v>
      </c>
      <c r="C20" s="15"/>
      <c r="D20" s="18"/>
      <c r="E20" s="15"/>
    </row>
    <row r="21" spans="1:5" s="4" customFormat="1" ht="24" customHeight="1" x14ac:dyDescent="0.15">
      <c r="A21" s="5"/>
      <c r="B21" s="21"/>
      <c r="C21" s="15"/>
      <c r="D21" s="18"/>
      <c r="E21" s="15"/>
    </row>
    <row r="22" spans="1:5" s="4" customFormat="1" ht="24" customHeight="1" x14ac:dyDescent="0.15">
      <c r="A22" s="22">
        <v>15</v>
      </c>
      <c r="B22" s="24" t="s">
        <v>103</v>
      </c>
      <c r="C22" s="15"/>
      <c r="D22" s="18"/>
      <c r="E22" s="15"/>
    </row>
    <row r="23" spans="1:5" s="4" customFormat="1" ht="24" customHeight="1" x14ac:dyDescent="0.15">
      <c r="A23" s="5">
        <v>10</v>
      </c>
      <c r="B23" s="21" t="s">
        <v>128</v>
      </c>
      <c r="C23" s="15"/>
      <c r="D23" s="18"/>
      <c r="E23" s="15"/>
    </row>
    <row r="24" spans="1:5" s="4" customFormat="1" ht="24" customHeight="1" x14ac:dyDescent="0.15">
      <c r="A24" s="5"/>
      <c r="B24" s="21"/>
      <c r="C24" s="15"/>
      <c r="D24" s="18"/>
      <c r="E24" s="15"/>
    </row>
    <row r="25" spans="1:5" s="4" customFormat="1" ht="24" customHeight="1" x14ac:dyDescent="0.15">
      <c r="A25" s="22"/>
      <c r="B25" s="24" t="s">
        <v>39</v>
      </c>
      <c r="C25" s="15"/>
      <c r="D25" s="18"/>
      <c r="E25" s="15"/>
    </row>
    <row r="26" spans="1:5" s="4" customFormat="1" ht="24" customHeight="1" x14ac:dyDescent="0.15">
      <c r="A26" s="5">
        <v>11</v>
      </c>
      <c r="B26" s="21" t="s">
        <v>135</v>
      </c>
      <c r="C26" s="15"/>
      <c r="D26" s="18"/>
      <c r="E26" s="17"/>
    </row>
    <row r="27" spans="1:5" s="4" customFormat="1" ht="24" customHeight="1" x14ac:dyDescent="0.15">
      <c r="A27" s="5">
        <v>12</v>
      </c>
      <c r="B27" s="21" t="s">
        <v>134</v>
      </c>
      <c r="C27" s="15"/>
      <c r="D27" s="18"/>
      <c r="E27" s="17"/>
    </row>
    <row r="28" spans="1:5" s="4" customFormat="1" ht="24" customHeight="1" x14ac:dyDescent="0.15">
      <c r="A28" s="22"/>
      <c r="B28" s="24" t="s">
        <v>118</v>
      </c>
      <c r="C28" s="15"/>
      <c r="D28" s="18"/>
      <c r="E28" s="15"/>
    </row>
    <row r="29" spans="1:5" s="4" customFormat="1" ht="24" customHeight="1" x14ac:dyDescent="0.15">
      <c r="A29" s="5">
        <v>13</v>
      </c>
      <c r="B29" s="21" t="s">
        <v>123</v>
      </c>
      <c r="C29" s="15"/>
      <c r="D29" s="18"/>
      <c r="E29" s="15"/>
    </row>
    <row r="30" spans="1:5" s="4" customFormat="1" ht="24" customHeight="1" x14ac:dyDescent="0.15">
      <c r="A30" s="5"/>
      <c r="B30" s="1"/>
      <c r="C30" s="1"/>
      <c r="D30" s="2"/>
      <c r="E30" s="5"/>
    </row>
    <row r="31" spans="1:5" ht="24" customHeight="1" x14ac:dyDescent="0.15"/>
  </sheetData>
  <customSheetViews>
    <customSheetView guid="{A3113B52-3FF7-4B3B-AA19-C88685DFB996}" scale="75" showPageBreaks="1" printArea="1" view="pageBreakPreview" topLeftCell="A19">
      <selection activeCell="J34" sqref="J34"/>
      <pageMargins left="0.47244094488188981" right="7.874015748031496E-2" top="3.937007874015748E-2" bottom="3.937007874015748E-2" header="0.19685039370078741" footer="0.19685039370078741"/>
      <printOptions horizontalCentered="1"/>
      <pageSetup paperSize="9" scale="60" orientation="portrait" horizontalDpi="300" verticalDpi="300" r:id="rId1"/>
      <headerFooter alignWithMargins="0"/>
    </customSheetView>
  </customSheetViews>
  <phoneticPr fontId="1"/>
  <printOptions horizontalCentered="1"/>
  <pageMargins left="0.47244094488188981" right="7.874015748031496E-2" top="3.937007874015748E-2" bottom="3.937007874015748E-2" header="0.19685039370078741" footer="0.19685039370078741"/>
  <pageSetup paperSize="9" scale="60" orientation="portrait" verticalDpi="300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92D050"/>
  </sheetPr>
  <dimension ref="B1:I16"/>
  <sheetViews>
    <sheetView tabSelected="1" view="pageBreakPreview" topLeftCell="A7" zoomScaleNormal="100" zoomScaleSheetLayoutView="100" workbookViewId="0">
      <selection activeCell="C15" sqref="C15:D16"/>
    </sheetView>
  </sheetViews>
  <sheetFormatPr defaultColWidth="9" defaultRowHeight="20.100000000000001" customHeight="1" x14ac:dyDescent="0.15"/>
  <cols>
    <col min="1" max="1" width="1.625" style="98" customWidth="1"/>
    <col min="2" max="2" width="14.25" style="98" customWidth="1"/>
    <col min="3" max="16384" width="9" style="98"/>
  </cols>
  <sheetData>
    <row r="1" spans="2:9" ht="20.100000000000001" customHeight="1" thickBot="1" x14ac:dyDescent="0.2"/>
    <row r="2" spans="2:9" ht="20.100000000000001" customHeight="1" thickBot="1" x14ac:dyDescent="0.2">
      <c r="B2" s="159" t="s">
        <v>62</v>
      </c>
      <c r="C2" s="160"/>
      <c r="D2" s="160"/>
      <c r="E2" s="161"/>
    </row>
    <row r="4" spans="2:9" ht="20.100000000000001" customHeight="1" x14ac:dyDescent="0.15">
      <c r="B4" s="99" t="s">
        <v>53</v>
      </c>
      <c r="C4" s="100" t="s">
        <v>124</v>
      </c>
      <c r="D4" s="101"/>
      <c r="E4" s="99" t="s">
        <v>14</v>
      </c>
      <c r="F4" s="101"/>
      <c r="G4" s="99" t="s">
        <v>48</v>
      </c>
      <c r="H4" s="101"/>
      <c r="I4" s="99" t="s">
        <v>12</v>
      </c>
    </row>
    <row r="5" spans="2:9" ht="20.100000000000001" customHeight="1" x14ac:dyDescent="0.15">
      <c r="B5" s="99" t="s">
        <v>54</v>
      </c>
      <c r="C5" s="162"/>
      <c r="D5" s="163"/>
      <c r="E5" s="163"/>
      <c r="F5" s="163"/>
      <c r="G5" s="163"/>
      <c r="H5" s="163"/>
      <c r="I5" s="164"/>
    </row>
    <row r="6" spans="2:9" ht="20.100000000000001" customHeight="1" x14ac:dyDescent="0.15">
      <c r="B6" s="99" t="s">
        <v>63</v>
      </c>
      <c r="C6" s="156"/>
      <c r="D6" s="156"/>
      <c r="E6" s="156"/>
      <c r="F6" s="156"/>
      <c r="G6" s="102"/>
      <c r="I6" s="103"/>
    </row>
    <row r="7" spans="2:9" ht="20.100000000000001" customHeight="1" x14ac:dyDescent="0.15">
      <c r="B7" s="99" t="s">
        <v>55</v>
      </c>
      <c r="C7" s="165"/>
      <c r="D7" s="166"/>
      <c r="E7" s="104"/>
      <c r="F7" s="104"/>
      <c r="G7" s="105"/>
      <c r="H7" s="105"/>
      <c r="I7" s="106"/>
    </row>
    <row r="8" spans="2:9" ht="20.100000000000001" customHeight="1" x14ac:dyDescent="0.15">
      <c r="B8" s="99" t="s">
        <v>56</v>
      </c>
      <c r="C8" s="156"/>
      <c r="D8" s="156"/>
      <c r="E8" s="156"/>
      <c r="F8" s="156"/>
      <c r="G8" s="156"/>
      <c r="H8" s="156"/>
      <c r="I8" s="156"/>
    </row>
    <row r="9" spans="2:9" ht="20.100000000000001" customHeight="1" x14ac:dyDescent="0.15">
      <c r="B9" s="99" t="s">
        <v>57</v>
      </c>
      <c r="C9" s="107"/>
      <c r="D9" s="108" t="s">
        <v>28</v>
      </c>
      <c r="E9" s="107"/>
      <c r="F9" s="108" t="s">
        <v>28</v>
      </c>
      <c r="G9" s="107"/>
      <c r="H9" s="109"/>
      <c r="I9" s="110"/>
    </row>
    <row r="10" spans="2:9" ht="20.100000000000001" customHeight="1" x14ac:dyDescent="0.15">
      <c r="B10" s="99" t="s">
        <v>58</v>
      </c>
      <c r="C10" s="107"/>
      <c r="D10" s="108" t="s">
        <v>28</v>
      </c>
      <c r="E10" s="107"/>
      <c r="F10" s="108" t="s">
        <v>28</v>
      </c>
      <c r="G10" s="107"/>
      <c r="H10" s="102"/>
      <c r="I10" s="103"/>
    </row>
    <row r="11" spans="2:9" ht="20.100000000000001" customHeight="1" x14ac:dyDescent="0.15">
      <c r="B11" s="99" t="s">
        <v>65</v>
      </c>
      <c r="C11" s="111"/>
      <c r="D11" s="108" t="s">
        <v>28</v>
      </c>
      <c r="E11" s="112"/>
      <c r="F11" s="108" t="s">
        <v>28</v>
      </c>
      <c r="G11" s="107"/>
      <c r="I11" s="103"/>
    </row>
    <row r="12" spans="2:9" ht="20.100000000000001" customHeight="1" x14ac:dyDescent="0.15">
      <c r="B12" s="99" t="s">
        <v>137</v>
      </c>
      <c r="C12" s="156"/>
      <c r="D12" s="156"/>
      <c r="E12" s="156"/>
      <c r="F12" s="156"/>
      <c r="G12" s="102"/>
      <c r="I12" s="103"/>
    </row>
    <row r="13" spans="2:9" ht="20.100000000000001" customHeight="1" x14ac:dyDescent="0.15">
      <c r="B13" s="99" t="s">
        <v>59</v>
      </c>
      <c r="C13" s="167"/>
      <c r="D13" s="168"/>
      <c r="E13" s="168"/>
      <c r="F13" s="169"/>
      <c r="G13" s="102"/>
      <c r="I13" s="103"/>
    </row>
    <row r="14" spans="2:9" ht="20.100000000000001" customHeight="1" x14ac:dyDescent="0.15">
      <c r="B14" s="99" t="s">
        <v>60</v>
      </c>
      <c r="C14" s="156"/>
      <c r="D14" s="156"/>
      <c r="E14" s="156"/>
      <c r="F14" s="156"/>
      <c r="G14" s="102"/>
      <c r="I14" s="103"/>
    </row>
    <row r="15" spans="2:9" ht="20.100000000000001" customHeight="1" x14ac:dyDescent="0.15">
      <c r="B15" s="99" t="s">
        <v>61</v>
      </c>
      <c r="C15" s="157"/>
      <c r="D15" s="157"/>
      <c r="E15" s="109"/>
      <c r="F15" s="113"/>
      <c r="I15" s="103"/>
    </row>
    <row r="16" spans="2:9" ht="20.100000000000001" customHeight="1" x14ac:dyDescent="0.15">
      <c r="B16" s="99" t="s">
        <v>51</v>
      </c>
      <c r="C16" s="158"/>
      <c r="D16" s="158"/>
      <c r="E16" s="114"/>
      <c r="F16" s="105"/>
      <c r="G16" s="105"/>
      <c r="H16" s="105"/>
      <c r="I16" s="106"/>
    </row>
  </sheetData>
  <sheetProtection algorithmName="SHA-512" hashValue="GlmXNhYB+Nipr8yqUxc+76rj1ivsvZy0/w/abJEDUbzmHkmk0c3pFhJNRZHksCq/widTP2Ys9mxx2TJHqnQN0g==" saltValue="dW3TZHrEgjGhtrv7Yd2vOQ==" spinCount="100000" sheet="1" objects="1" scenarios="1"/>
  <customSheetViews>
    <customSheetView guid="{A3113B52-3FF7-4B3B-AA19-C88685DFB996}" showPageBreaks="1" printArea="1" view="pageBreakPreview">
      <selection activeCell="P19" sqref="P19"/>
      <pageMargins left="0.7" right="0.7" top="0.75" bottom="0.75" header="0.3" footer="0.3"/>
      <pageSetup paperSize="9" orientation="portrait" r:id="rId1"/>
    </customSheetView>
  </customSheetViews>
  <mergeCells count="10">
    <mergeCell ref="C14:F14"/>
    <mergeCell ref="C15:D15"/>
    <mergeCell ref="C16:D16"/>
    <mergeCell ref="B2:E2"/>
    <mergeCell ref="C6:F6"/>
    <mergeCell ref="C8:I8"/>
    <mergeCell ref="C12:F12"/>
    <mergeCell ref="C5:I5"/>
    <mergeCell ref="C7:D7"/>
    <mergeCell ref="C13:F13"/>
  </mergeCells>
  <phoneticPr fontId="1"/>
  <dataValidations count="1">
    <dataValidation type="list" allowBlank="1" showInputMessage="1" promptTitle="区分の選択" prompt="▼印をクリックして登録されている区分を選んでください。手入力もできます。_x000a__x000a_" sqref="C15:D15" xr:uid="{00000000-0002-0000-0200-000000000000}">
      <formula1>"普通,当座,　,"</formula1>
    </dataValidation>
  </dataValidations>
  <pageMargins left="0.7" right="0.7" top="0.75" bottom="0.75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FFFF00"/>
  </sheetPr>
  <dimension ref="A1:X53"/>
  <sheetViews>
    <sheetView showZeros="0" view="pageBreakPreview" topLeftCell="A22" zoomScaleNormal="100" zoomScaleSheetLayoutView="100" workbookViewId="0">
      <selection activeCell="C36" sqref="C36:D36"/>
    </sheetView>
  </sheetViews>
  <sheetFormatPr defaultColWidth="9" defaultRowHeight="13.5" x14ac:dyDescent="0.15"/>
  <cols>
    <col min="1" max="1" width="1.375" style="27" customWidth="1"/>
    <col min="2" max="2" width="4" style="27" customWidth="1"/>
    <col min="3" max="3" width="11.25" style="27" customWidth="1"/>
    <col min="4" max="4" width="10.375" style="27" customWidth="1"/>
    <col min="5" max="5" width="9.625" style="27" customWidth="1"/>
    <col min="6" max="6" width="17.125" style="27" customWidth="1"/>
    <col min="7" max="14" width="2.75" style="27" customWidth="1"/>
    <col min="15" max="15" width="3.375" style="27" customWidth="1"/>
    <col min="16" max="16" width="2.75" style="27" customWidth="1"/>
    <col min="17" max="17" width="3.375" style="27" customWidth="1"/>
    <col min="18" max="18" width="2.75" style="27" customWidth="1"/>
    <col min="19" max="19" width="3.25" style="27" customWidth="1"/>
    <col min="20" max="21" width="2.75" style="27" customWidth="1"/>
    <col min="22" max="22" width="1.625" style="27" customWidth="1"/>
    <col min="23" max="23" width="2.625" style="27" customWidth="1"/>
    <col min="24" max="35" width="13.25" style="27" customWidth="1"/>
    <col min="36" max="16384" width="9" style="27"/>
  </cols>
  <sheetData>
    <row r="1" spans="1:22" ht="18.75" customHeight="1" thickBot="1" x14ac:dyDescent="0.2">
      <c r="B1" s="28"/>
      <c r="C1" s="28"/>
      <c r="D1" s="28"/>
      <c r="E1" s="28"/>
      <c r="F1" s="29"/>
      <c r="G1" s="29"/>
      <c r="J1" s="30"/>
      <c r="K1" s="30"/>
      <c r="L1" s="30"/>
      <c r="M1" s="234" t="s">
        <v>125</v>
      </c>
      <c r="N1" s="234"/>
      <c r="O1" s="31">
        <f>基本情報入力!D4</f>
        <v>0</v>
      </c>
      <c r="P1" s="32" t="s">
        <v>47</v>
      </c>
      <c r="Q1" s="31">
        <f>基本情報入力!F4</f>
        <v>0</v>
      </c>
      <c r="R1" s="32" t="s">
        <v>48</v>
      </c>
      <c r="S1" s="31">
        <f>基本情報入力!H4</f>
        <v>0</v>
      </c>
      <c r="T1" s="32" t="s">
        <v>49</v>
      </c>
    </row>
    <row r="2" spans="1:22" ht="21" customHeight="1" x14ac:dyDescent="0.15">
      <c r="B2" s="187" t="s">
        <v>108</v>
      </c>
      <c r="C2" s="188" t="s">
        <v>66</v>
      </c>
      <c r="D2" s="188" t="s">
        <v>66</v>
      </c>
      <c r="E2" s="189" t="s">
        <v>66</v>
      </c>
      <c r="F2" s="29"/>
      <c r="G2" s="29"/>
      <c r="I2" s="235">
        <f>基本情報入力!C5</f>
        <v>0</v>
      </c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</row>
    <row r="3" spans="1:22" ht="19.5" customHeight="1" thickBot="1" x14ac:dyDescent="0.2">
      <c r="B3" s="190" t="s">
        <v>66</v>
      </c>
      <c r="C3" s="191" t="s">
        <v>66</v>
      </c>
      <c r="D3" s="191" t="s">
        <v>66</v>
      </c>
      <c r="E3" s="192" t="s">
        <v>66</v>
      </c>
      <c r="F3" s="29"/>
      <c r="G3" s="29"/>
      <c r="I3" s="217">
        <f>基本情報入力!C6</f>
        <v>0</v>
      </c>
      <c r="J3" s="217"/>
      <c r="K3" s="217"/>
      <c r="L3" s="217"/>
      <c r="M3" s="217"/>
      <c r="N3" s="217"/>
      <c r="O3" s="217"/>
      <c r="P3" s="217"/>
      <c r="Q3" s="217"/>
      <c r="R3" s="217"/>
      <c r="S3" s="41" t="s">
        <v>119</v>
      </c>
      <c r="T3" s="41"/>
      <c r="U3" s="33"/>
      <c r="V3" s="33"/>
    </row>
    <row r="4" spans="1:22" ht="3.75" customHeight="1" x14ac:dyDescent="0.15">
      <c r="B4" s="34"/>
      <c r="C4" s="34"/>
      <c r="D4" s="34"/>
      <c r="E4" s="34"/>
      <c r="F4" s="29"/>
      <c r="G4" s="29"/>
      <c r="N4" s="30"/>
      <c r="O4" s="30"/>
      <c r="P4" s="30"/>
      <c r="Q4" s="30"/>
      <c r="R4" s="30"/>
      <c r="V4" s="33"/>
    </row>
    <row r="5" spans="1:22" ht="15" customHeight="1" x14ac:dyDescent="0.15">
      <c r="C5" s="35"/>
      <c r="D5" s="35"/>
      <c r="E5" s="35"/>
      <c r="F5" s="29"/>
      <c r="G5" s="36"/>
      <c r="H5" s="36"/>
      <c r="I5" s="37" t="s">
        <v>26</v>
      </c>
      <c r="J5" s="236">
        <f>基本情報入力!C7</f>
        <v>0</v>
      </c>
      <c r="K5" s="236"/>
      <c r="L5" s="236"/>
      <c r="M5" s="236"/>
      <c r="N5" s="38"/>
      <c r="O5" s="38"/>
      <c r="P5" s="30"/>
      <c r="Q5" s="30"/>
      <c r="R5" s="30"/>
      <c r="S5" s="30"/>
      <c r="T5" s="30"/>
      <c r="V5" s="33"/>
    </row>
    <row r="6" spans="1:22" ht="24" customHeight="1" x14ac:dyDescent="0.2">
      <c r="B6" s="39" t="s">
        <v>121</v>
      </c>
      <c r="C6" s="40"/>
      <c r="D6" s="40"/>
      <c r="E6" s="40"/>
      <c r="F6" s="29"/>
      <c r="G6" s="36"/>
      <c r="I6" s="237">
        <f>基本情報入力!C8</f>
        <v>0</v>
      </c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41"/>
      <c r="U6" s="41"/>
      <c r="V6" s="41"/>
    </row>
    <row r="7" spans="1:22" ht="15" customHeight="1" x14ac:dyDescent="0.15">
      <c r="B7" s="42"/>
      <c r="C7" s="29"/>
      <c r="D7" s="29"/>
      <c r="E7" s="29"/>
      <c r="F7" s="29"/>
      <c r="G7" s="36"/>
      <c r="H7" s="30"/>
      <c r="I7" s="43" t="s">
        <v>27</v>
      </c>
      <c r="J7" s="43"/>
      <c r="K7" s="178">
        <f>基本情報入力!C9</f>
        <v>0</v>
      </c>
      <c r="L7" s="179"/>
      <c r="M7" s="44" t="s">
        <v>28</v>
      </c>
      <c r="N7" s="179">
        <f>基本情報入力!E9</f>
        <v>0</v>
      </c>
      <c r="O7" s="179"/>
      <c r="P7" s="44" t="s">
        <v>28</v>
      </c>
      <c r="Q7" s="179">
        <f>基本情報入力!G9</f>
        <v>0</v>
      </c>
      <c r="R7" s="179"/>
      <c r="S7" s="30"/>
      <c r="T7" s="30"/>
      <c r="V7" s="33"/>
    </row>
    <row r="8" spans="1:22" ht="17.25" customHeight="1" x14ac:dyDescent="0.15">
      <c r="B8" s="193" t="s">
        <v>0</v>
      </c>
      <c r="C8" s="193"/>
      <c r="D8" s="193"/>
      <c r="E8" s="193"/>
      <c r="F8" s="29"/>
      <c r="G8" s="36"/>
      <c r="I8" s="43" t="s">
        <v>29</v>
      </c>
      <c r="J8" s="37"/>
      <c r="K8" s="178">
        <f>基本情報入力!C10</f>
        <v>0</v>
      </c>
      <c r="L8" s="179"/>
      <c r="M8" s="44" t="s">
        <v>28</v>
      </c>
      <c r="N8" s="179">
        <f>基本情報入力!E10</f>
        <v>0</v>
      </c>
      <c r="O8" s="179"/>
      <c r="P8" s="44" t="s">
        <v>28</v>
      </c>
      <c r="Q8" s="179">
        <f>基本情報入力!G10</f>
        <v>0</v>
      </c>
      <c r="R8" s="179"/>
      <c r="S8" s="36"/>
      <c r="T8" s="36"/>
    </row>
    <row r="9" spans="1:22" ht="15.75" customHeight="1" thickBot="1" x14ac:dyDescent="0.2">
      <c r="B9" s="45"/>
      <c r="C9" s="45"/>
      <c r="D9" s="45"/>
      <c r="E9" s="45"/>
      <c r="F9" s="29"/>
      <c r="G9" s="36"/>
      <c r="I9" s="43" t="s">
        <v>64</v>
      </c>
      <c r="J9" s="30"/>
      <c r="K9" s="176">
        <f>基本情報入力!C11</f>
        <v>0</v>
      </c>
      <c r="L9" s="176"/>
      <c r="M9" s="46" t="s">
        <v>28</v>
      </c>
      <c r="N9" s="177">
        <f>基本情報入力!E11</f>
        <v>0</v>
      </c>
      <c r="O9" s="176"/>
      <c r="P9" s="47" t="s">
        <v>106</v>
      </c>
      <c r="Q9" s="178">
        <f>基本情報入力!G11</f>
        <v>0</v>
      </c>
      <c r="R9" s="179"/>
      <c r="S9" s="36"/>
      <c r="T9" s="36"/>
    </row>
    <row r="10" spans="1:22" ht="17.25" customHeight="1" x14ac:dyDescent="0.15">
      <c r="B10" s="197" t="s">
        <v>1</v>
      </c>
      <c r="C10" s="198"/>
      <c r="D10" s="203">
        <f ca="1">SUM(F34)</f>
        <v>0</v>
      </c>
      <c r="E10" s="204"/>
      <c r="F10" s="29"/>
      <c r="G10" s="36"/>
      <c r="H10" s="29"/>
      <c r="I10" s="241"/>
      <c r="J10" s="241"/>
      <c r="K10" s="241"/>
      <c r="L10" s="241"/>
      <c r="M10" s="241"/>
      <c r="N10" s="241"/>
      <c r="O10" s="241"/>
      <c r="P10" s="241"/>
      <c r="Q10" s="241"/>
      <c r="R10" s="29"/>
      <c r="S10" s="29"/>
      <c r="T10" s="29"/>
    </row>
    <row r="11" spans="1:22" ht="17.25" customHeight="1" x14ac:dyDescent="0.15">
      <c r="B11" s="199"/>
      <c r="C11" s="200"/>
      <c r="D11" s="205"/>
      <c r="E11" s="206"/>
      <c r="F11" s="29"/>
      <c r="G11" s="36"/>
      <c r="H11" s="29"/>
      <c r="I11" s="242"/>
      <c r="J11" s="242"/>
      <c r="K11" s="242"/>
      <c r="L11" s="242"/>
      <c r="M11" s="242"/>
      <c r="N11" s="242"/>
      <c r="O11" s="242"/>
      <c r="P11" s="242"/>
      <c r="Q11" s="242"/>
      <c r="R11" s="29"/>
      <c r="S11" s="29"/>
      <c r="T11" s="29"/>
    </row>
    <row r="12" spans="1:22" ht="17.25" customHeight="1" thickBot="1" x14ac:dyDescent="0.2">
      <c r="B12" s="201"/>
      <c r="C12" s="202"/>
      <c r="D12" s="207"/>
      <c r="E12" s="208"/>
      <c r="F12" s="29"/>
      <c r="G12" s="36"/>
      <c r="H12" s="29"/>
      <c r="I12" s="243"/>
      <c r="J12" s="243"/>
      <c r="K12" s="243"/>
      <c r="L12" s="243"/>
      <c r="M12" s="243"/>
      <c r="N12" s="243"/>
      <c r="O12" s="243"/>
      <c r="P12" s="243"/>
      <c r="Q12" s="243"/>
      <c r="R12" s="29"/>
      <c r="S12" s="29"/>
      <c r="T12" s="29"/>
    </row>
    <row r="13" spans="1:22" ht="12" customHeight="1" thickBot="1" x14ac:dyDescent="0.2">
      <c r="B13" s="29"/>
      <c r="C13" s="29"/>
      <c r="D13" s="29"/>
      <c r="E13" s="29"/>
      <c r="F13" s="29"/>
      <c r="G13" s="36"/>
      <c r="H13" s="36"/>
      <c r="R13" s="36"/>
      <c r="S13" s="36"/>
      <c r="T13" s="36"/>
      <c r="U13" s="36"/>
      <c r="V13" s="33"/>
    </row>
    <row r="14" spans="1:22" ht="30" customHeight="1" x14ac:dyDescent="0.15">
      <c r="A14" s="48"/>
      <c r="B14" s="49"/>
      <c r="C14" s="209" t="s">
        <v>2</v>
      </c>
      <c r="D14" s="210"/>
      <c r="E14" s="210"/>
      <c r="F14" s="50" t="s">
        <v>3</v>
      </c>
      <c r="G14" s="244" t="s">
        <v>11</v>
      </c>
      <c r="H14" s="244"/>
      <c r="I14" s="244"/>
      <c r="J14" s="244"/>
      <c r="K14" s="244"/>
      <c r="L14" s="244"/>
      <c r="M14" s="183" t="s">
        <v>67</v>
      </c>
      <c r="N14" s="184"/>
      <c r="O14" s="180" t="s">
        <v>4</v>
      </c>
      <c r="P14" s="181"/>
      <c r="Q14" s="181"/>
      <c r="R14" s="181"/>
      <c r="S14" s="181"/>
      <c r="T14" s="181"/>
      <c r="U14" s="182"/>
      <c r="V14" s="33"/>
    </row>
    <row r="15" spans="1:22" ht="25.5" customHeight="1" x14ac:dyDescent="0.15">
      <c r="A15" s="51"/>
      <c r="B15" s="52">
        <v>1</v>
      </c>
      <c r="C15" s="194">
        <f>'1'!D12</f>
        <v>0</v>
      </c>
      <c r="D15" s="195"/>
      <c r="E15" s="196"/>
      <c r="F15" s="53">
        <f>'1'!D8</f>
        <v>0</v>
      </c>
      <c r="G15" s="170">
        <f ca="1">'1'!R38</f>
        <v>0</v>
      </c>
      <c r="H15" s="171"/>
      <c r="I15" s="171"/>
      <c r="J15" s="171"/>
      <c r="K15" s="171"/>
      <c r="L15" s="172"/>
      <c r="M15" s="185"/>
      <c r="N15" s="186"/>
      <c r="O15" s="54" t="s">
        <v>5</v>
      </c>
      <c r="P15" s="55"/>
      <c r="Q15" s="56"/>
      <c r="R15" s="56" t="s">
        <v>31</v>
      </c>
      <c r="S15" s="57"/>
      <c r="T15" s="57"/>
      <c r="U15" s="58"/>
      <c r="V15" s="33"/>
    </row>
    <row r="16" spans="1:22" ht="25.5" customHeight="1" x14ac:dyDescent="0.15">
      <c r="A16" s="51"/>
      <c r="B16" s="52">
        <v>2</v>
      </c>
      <c r="C16" s="194">
        <f>'2'!D12</f>
        <v>0</v>
      </c>
      <c r="D16" s="195"/>
      <c r="E16" s="196"/>
      <c r="F16" s="53">
        <f>'2'!D8</f>
        <v>0</v>
      </c>
      <c r="G16" s="170">
        <f ca="1">'2'!R$38</f>
        <v>0</v>
      </c>
      <c r="H16" s="171"/>
      <c r="I16" s="171"/>
      <c r="J16" s="171"/>
      <c r="K16" s="171"/>
      <c r="L16" s="172"/>
      <c r="M16" s="185"/>
      <c r="N16" s="186"/>
      <c r="O16" s="54" t="s">
        <v>5</v>
      </c>
      <c r="P16" s="55"/>
      <c r="Q16" s="56"/>
      <c r="R16" s="56" t="s">
        <v>31</v>
      </c>
      <c r="S16" s="57"/>
      <c r="T16" s="57"/>
      <c r="U16" s="58"/>
      <c r="V16" s="33"/>
    </row>
    <row r="17" spans="1:24" ht="25.5" customHeight="1" x14ac:dyDescent="0.15">
      <c r="A17" s="51"/>
      <c r="B17" s="52">
        <v>3</v>
      </c>
      <c r="C17" s="194">
        <f>'3'!D12</f>
        <v>0</v>
      </c>
      <c r="D17" s="195"/>
      <c r="E17" s="196"/>
      <c r="F17" s="53">
        <f>'3'!D8</f>
        <v>0</v>
      </c>
      <c r="G17" s="170">
        <f ca="1">'3'!R$38</f>
        <v>0</v>
      </c>
      <c r="H17" s="171"/>
      <c r="I17" s="171"/>
      <c r="J17" s="171"/>
      <c r="K17" s="171"/>
      <c r="L17" s="172"/>
      <c r="M17" s="185"/>
      <c r="N17" s="186"/>
      <c r="O17" s="54" t="s">
        <v>5</v>
      </c>
      <c r="P17" s="55"/>
      <c r="Q17" s="56"/>
      <c r="R17" s="56" t="s">
        <v>31</v>
      </c>
      <c r="S17" s="57"/>
      <c r="T17" s="57"/>
      <c r="U17" s="58"/>
      <c r="V17" s="33"/>
    </row>
    <row r="18" spans="1:24" ht="25.5" customHeight="1" x14ac:dyDescent="0.15">
      <c r="A18" s="51"/>
      <c r="B18" s="52">
        <v>4</v>
      </c>
      <c r="C18" s="194">
        <f>'4'!D12</f>
        <v>0</v>
      </c>
      <c r="D18" s="195"/>
      <c r="E18" s="196"/>
      <c r="F18" s="53">
        <f>'4'!D8</f>
        <v>0</v>
      </c>
      <c r="G18" s="170">
        <f ca="1">'4'!R$38</f>
        <v>0</v>
      </c>
      <c r="H18" s="171"/>
      <c r="I18" s="171"/>
      <c r="J18" s="171"/>
      <c r="K18" s="171"/>
      <c r="L18" s="172"/>
      <c r="M18" s="185"/>
      <c r="N18" s="186"/>
      <c r="O18" s="54" t="s">
        <v>5</v>
      </c>
      <c r="P18" s="55"/>
      <c r="Q18" s="56"/>
      <c r="R18" s="56" t="s">
        <v>31</v>
      </c>
      <c r="S18" s="57"/>
      <c r="T18" s="57"/>
      <c r="U18" s="58"/>
      <c r="V18" s="33"/>
    </row>
    <row r="19" spans="1:24" ht="25.5" customHeight="1" x14ac:dyDescent="0.15">
      <c r="A19" s="51"/>
      <c r="B19" s="52">
        <v>5</v>
      </c>
      <c r="C19" s="194">
        <f>'5'!D12</f>
        <v>0</v>
      </c>
      <c r="D19" s="195"/>
      <c r="E19" s="196"/>
      <c r="F19" s="53">
        <f>'5'!D8</f>
        <v>0</v>
      </c>
      <c r="G19" s="170">
        <f ca="1">'5'!R$38</f>
        <v>0</v>
      </c>
      <c r="H19" s="171"/>
      <c r="I19" s="171"/>
      <c r="J19" s="171"/>
      <c r="K19" s="171"/>
      <c r="L19" s="172"/>
      <c r="M19" s="185"/>
      <c r="N19" s="186"/>
      <c r="O19" s="54" t="s">
        <v>5</v>
      </c>
      <c r="P19" s="55"/>
      <c r="Q19" s="56"/>
      <c r="R19" s="56" t="s">
        <v>31</v>
      </c>
      <c r="S19" s="57"/>
      <c r="T19" s="57"/>
      <c r="U19" s="58"/>
      <c r="V19" s="33"/>
    </row>
    <row r="20" spans="1:24" ht="25.5" customHeight="1" x14ac:dyDescent="0.15">
      <c r="A20" s="51"/>
      <c r="B20" s="52">
        <v>6</v>
      </c>
      <c r="C20" s="194">
        <f>'6'!D12</f>
        <v>0</v>
      </c>
      <c r="D20" s="195"/>
      <c r="E20" s="196"/>
      <c r="F20" s="53">
        <f>'6'!D8</f>
        <v>0</v>
      </c>
      <c r="G20" s="170">
        <f ca="1">'6'!R$38</f>
        <v>0</v>
      </c>
      <c r="H20" s="171"/>
      <c r="I20" s="171"/>
      <c r="J20" s="171"/>
      <c r="K20" s="171"/>
      <c r="L20" s="172"/>
      <c r="M20" s="185"/>
      <c r="N20" s="186"/>
      <c r="O20" s="54" t="s">
        <v>5</v>
      </c>
      <c r="P20" s="55"/>
      <c r="Q20" s="56"/>
      <c r="R20" s="56" t="s">
        <v>31</v>
      </c>
      <c r="S20" s="57"/>
      <c r="T20" s="57"/>
      <c r="U20" s="58"/>
      <c r="V20" s="33"/>
    </row>
    <row r="21" spans="1:24" ht="25.5" customHeight="1" x14ac:dyDescent="0.15">
      <c r="A21" s="51"/>
      <c r="B21" s="52">
        <v>7</v>
      </c>
      <c r="C21" s="194">
        <f>'7'!D12</f>
        <v>0</v>
      </c>
      <c r="D21" s="195"/>
      <c r="E21" s="196"/>
      <c r="F21" s="53">
        <f>'7'!D8</f>
        <v>0</v>
      </c>
      <c r="G21" s="170">
        <f ca="1">'7'!R$38</f>
        <v>0</v>
      </c>
      <c r="H21" s="171"/>
      <c r="I21" s="171"/>
      <c r="J21" s="171"/>
      <c r="K21" s="171"/>
      <c r="L21" s="172"/>
      <c r="M21" s="185"/>
      <c r="N21" s="186"/>
      <c r="O21" s="54" t="s">
        <v>5</v>
      </c>
      <c r="P21" s="55"/>
      <c r="Q21" s="56"/>
      <c r="R21" s="56" t="s">
        <v>31</v>
      </c>
      <c r="S21" s="57"/>
      <c r="T21" s="57"/>
      <c r="U21" s="58"/>
      <c r="V21" s="33"/>
    </row>
    <row r="22" spans="1:24" ht="25.5" customHeight="1" x14ac:dyDescent="0.15">
      <c r="A22" s="51"/>
      <c r="B22" s="52">
        <v>8</v>
      </c>
      <c r="C22" s="194">
        <f>'8'!D12</f>
        <v>0</v>
      </c>
      <c r="D22" s="195"/>
      <c r="E22" s="196"/>
      <c r="F22" s="53">
        <f>'8'!D8</f>
        <v>0</v>
      </c>
      <c r="G22" s="170">
        <f ca="1">'8'!R$38</f>
        <v>0</v>
      </c>
      <c r="H22" s="171"/>
      <c r="I22" s="171"/>
      <c r="J22" s="171"/>
      <c r="K22" s="171"/>
      <c r="L22" s="172"/>
      <c r="M22" s="185"/>
      <c r="N22" s="186"/>
      <c r="O22" s="54" t="s">
        <v>5</v>
      </c>
      <c r="P22" s="55"/>
      <c r="Q22" s="56"/>
      <c r="R22" s="56" t="s">
        <v>31</v>
      </c>
      <c r="S22" s="57"/>
      <c r="T22" s="57"/>
      <c r="U22" s="58"/>
      <c r="V22" s="33"/>
    </row>
    <row r="23" spans="1:24" ht="25.5" customHeight="1" x14ac:dyDescent="0.15">
      <c r="A23" s="51"/>
      <c r="B23" s="52">
        <v>9</v>
      </c>
      <c r="C23" s="194">
        <f>'9'!D12</f>
        <v>0</v>
      </c>
      <c r="D23" s="195"/>
      <c r="E23" s="196"/>
      <c r="F23" s="53">
        <f>'9'!D8</f>
        <v>0</v>
      </c>
      <c r="G23" s="170">
        <f ca="1">'9'!R$38</f>
        <v>0</v>
      </c>
      <c r="H23" s="171"/>
      <c r="I23" s="171"/>
      <c r="J23" s="171"/>
      <c r="K23" s="171"/>
      <c r="L23" s="172"/>
      <c r="M23" s="185"/>
      <c r="N23" s="186"/>
      <c r="O23" s="54" t="s">
        <v>5</v>
      </c>
      <c r="P23" s="55"/>
      <c r="Q23" s="56"/>
      <c r="R23" s="56" t="s">
        <v>31</v>
      </c>
      <c r="S23" s="57"/>
      <c r="T23" s="57"/>
      <c r="U23" s="58"/>
      <c r="V23" s="33"/>
      <c r="X23" s="59"/>
    </row>
    <row r="24" spans="1:24" ht="25.5" customHeight="1" x14ac:dyDescent="0.15">
      <c r="A24" s="51"/>
      <c r="B24" s="52">
        <v>10</v>
      </c>
      <c r="C24" s="194">
        <f>'10'!D12</f>
        <v>0</v>
      </c>
      <c r="D24" s="195"/>
      <c r="E24" s="196"/>
      <c r="F24" s="53">
        <f>'10'!D8</f>
        <v>0</v>
      </c>
      <c r="G24" s="170">
        <f ca="1">'10'!R$38</f>
        <v>0</v>
      </c>
      <c r="H24" s="171"/>
      <c r="I24" s="171"/>
      <c r="J24" s="171"/>
      <c r="K24" s="171"/>
      <c r="L24" s="172"/>
      <c r="M24" s="185"/>
      <c r="N24" s="186"/>
      <c r="O24" s="54" t="s">
        <v>5</v>
      </c>
      <c r="P24" s="55"/>
      <c r="Q24" s="56"/>
      <c r="R24" s="56" t="s">
        <v>31</v>
      </c>
      <c r="S24" s="57"/>
      <c r="T24" s="57"/>
      <c r="U24" s="58"/>
      <c r="V24" s="33"/>
    </row>
    <row r="25" spans="1:24" ht="25.5" customHeight="1" x14ac:dyDescent="0.15">
      <c r="A25" s="51"/>
      <c r="B25" s="52">
        <v>11</v>
      </c>
      <c r="C25" s="194">
        <f>'11'!D12</f>
        <v>0</v>
      </c>
      <c r="D25" s="195"/>
      <c r="E25" s="196"/>
      <c r="F25" s="53">
        <f>'11'!D8</f>
        <v>0</v>
      </c>
      <c r="G25" s="170">
        <f ca="1">'11'!R$38</f>
        <v>0</v>
      </c>
      <c r="H25" s="171"/>
      <c r="I25" s="171"/>
      <c r="J25" s="171"/>
      <c r="K25" s="171"/>
      <c r="L25" s="172"/>
      <c r="M25" s="185"/>
      <c r="N25" s="186"/>
      <c r="O25" s="54" t="s">
        <v>5</v>
      </c>
      <c r="P25" s="55"/>
      <c r="Q25" s="56"/>
      <c r="R25" s="56" t="s">
        <v>31</v>
      </c>
      <c r="S25" s="57"/>
      <c r="T25" s="57"/>
      <c r="U25" s="58"/>
      <c r="V25" s="33"/>
    </row>
    <row r="26" spans="1:24" ht="25.5" customHeight="1" x14ac:dyDescent="0.15">
      <c r="A26" s="51"/>
      <c r="B26" s="60">
        <v>12</v>
      </c>
      <c r="C26" s="194">
        <f>'12'!D12</f>
        <v>0</v>
      </c>
      <c r="D26" s="195"/>
      <c r="E26" s="196"/>
      <c r="F26" s="61">
        <f>'12'!D8</f>
        <v>0</v>
      </c>
      <c r="G26" s="170">
        <f ca="1">'12'!R$38</f>
        <v>0</v>
      </c>
      <c r="H26" s="171"/>
      <c r="I26" s="171"/>
      <c r="J26" s="171"/>
      <c r="K26" s="171"/>
      <c r="L26" s="172"/>
      <c r="M26" s="218"/>
      <c r="N26" s="219"/>
      <c r="O26" s="62" t="s">
        <v>5</v>
      </c>
      <c r="P26" s="63"/>
      <c r="Q26" s="64"/>
      <c r="R26" s="64" t="s">
        <v>31</v>
      </c>
      <c r="S26" s="42"/>
      <c r="T26" s="42"/>
      <c r="U26" s="65"/>
      <c r="V26" s="33"/>
    </row>
    <row r="27" spans="1:24" ht="25.5" customHeight="1" x14ac:dyDescent="0.15">
      <c r="A27" s="51"/>
      <c r="B27" s="66">
        <v>13</v>
      </c>
      <c r="C27" s="194">
        <f>'13'!D12</f>
        <v>0</v>
      </c>
      <c r="D27" s="195"/>
      <c r="E27" s="196"/>
      <c r="F27" s="53">
        <f>'13'!D8</f>
        <v>0</v>
      </c>
      <c r="G27" s="170">
        <f ca="1">'13'!R$38</f>
        <v>0</v>
      </c>
      <c r="H27" s="171"/>
      <c r="I27" s="171"/>
      <c r="J27" s="171"/>
      <c r="K27" s="171"/>
      <c r="L27" s="172"/>
      <c r="M27" s="218"/>
      <c r="N27" s="219"/>
      <c r="O27" s="62" t="s">
        <v>5</v>
      </c>
      <c r="P27" s="63"/>
      <c r="Q27" s="64"/>
      <c r="R27" s="64" t="s">
        <v>31</v>
      </c>
      <c r="S27" s="42"/>
      <c r="T27" s="42"/>
      <c r="U27" s="65"/>
      <c r="V27" s="33"/>
    </row>
    <row r="28" spans="1:24" ht="25.5" customHeight="1" x14ac:dyDescent="0.15">
      <c r="A28" s="51"/>
      <c r="B28" s="66">
        <v>14</v>
      </c>
      <c r="C28" s="194">
        <f>'14'!D12</f>
        <v>0</v>
      </c>
      <c r="D28" s="195"/>
      <c r="E28" s="196"/>
      <c r="F28" s="53">
        <f>'14'!D8</f>
        <v>0</v>
      </c>
      <c r="G28" s="170">
        <f ca="1">'14'!R$38</f>
        <v>0</v>
      </c>
      <c r="H28" s="171"/>
      <c r="I28" s="171"/>
      <c r="J28" s="171"/>
      <c r="K28" s="171"/>
      <c r="L28" s="172"/>
      <c r="M28" s="218"/>
      <c r="N28" s="219"/>
      <c r="O28" s="62" t="s">
        <v>5</v>
      </c>
      <c r="P28" s="63"/>
      <c r="Q28" s="64"/>
      <c r="R28" s="64" t="s">
        <v>31</v>
      </c>
      <c r="S28" s="42"/>
      <c r="T28" s="42"/>
      <c r="U28" s="65"/>
      <c r="V28" s="33"/>
    </row>
    <row r="29" spans="1:24" ht="25.5" customHeight="1" thickBot="1" x14ac:dyDescent="0.2">
      <c r="A29" s="51"/>
      <c r="B29" s="67">
        <v>15</v>
      </c>
      <c r="C29" s="214">
        <f>'15'!D12</f>
        <v>0</v>
      </c>
      <c r="D29" s="215"/>
      <c r="E29" s="216"/>
      <c r="F29" s="61">
        <f>'15'!D8</f>
        <v>0</v>
      </c>
      <c r="G29" s="170">
        <f ca="1">'15'!R$38</f>
        <v>0</v>
      </c>
      <c r="H29" s="171"/>
      <c r="I29" s="171"/>
      <c r="J29" s="171"/>
      <c r="K29" s="171"/>
      <c r="L29" s="172"/>
      <c r="M29" s="218"/>
      <c r="N29" s="219"/>
      <c r="O29" s="62" t="s">
        <v>5</v>
      </c>
      <c r="P29" s="63"/>
      <c r="Q29" s="64"/>
      <c r="R29" s="64" t="s">
        <v>31</v>
      </c>
      <c r="S29" s="42"/>
      <c r="T29" s="42"/>
      <c r="U29" s="65"/>
      <c r="V29" s="33"/>
    </row>
    <row r="30" spans="1:24" ht="30" customHeight="1" thickBot="1" x14ac:dyDescent="0.2">
      <c r="B30" s="211" t="s">
        <v>6</v>
      </c>
      <c r="C30" s="212"/>
      <c r="D30" s="212"/>
      <c r="E30" s="213"/>
      <c r="F30" s="68">
        <f>SUM(F15:F29)</f>
        <v>0</v>
      </c>
      <c r="G30" s="173">
        <f ca="1">SUM(G15:L29)</f>
        <v>0</v>
      </c>
      <c r="H30" s="174"/>
      <c r="I30" s="174"/>
      <c r="J30" s="174"/>
      <c r="K30" s="174"/>
      <c r="L30" s="175"/>
      <c r="M30" s="223" t="str">
        <f ca="1">IF(G30=0,"","【非課税額合計】")</f>
        <v/>
      </c>
      <c r="N30" s="224"/>
      <c r="O30" s="224"/>
      <c r="P30" s="224"/>
      <c r="Q30" s="224"/>
      <c r="R30" s="224"/>
      <c r="S30" s="224"/>
      <c r="T30" s="224"/>
      <c r="U30" s="225"/>
      <c r="V30" s="33"/>
    </row>
    <row r="31" spans="1:24" ht="26.25" customHeight="1" x14ac:dyDescent="0.15">
      <c r="B31" s="231" t="s">
        <v>7</v>
      </c>
      <c r="C31" s="232"/>
      <c r="D31" s="232"/>
      <c r="E31" s="233"/>
      <c r="F31" s="69"/>
      <c r="G31" s="70"/>
      <c r="H31" s="70"/>
      <c r="I31" s="70"/>
      <c r="J31" s="70"/>
      <c r="K31" s="71"/>
      <c r="L31" s="72"/>
      <c r="M31" s="73"/>
      <c r="N31" s="71"/>
      <c r="O31" s="71"/>
      <c r="P31" s="71"/>
      <c r="Q31" s="71"/>
      <c r="R31" s="71"/>
      <c r="S31" s="71"/>
      <c r="T31" s="71"/>
      <c r="U31" s="74"/>
      <c r="V31" s="33"/>
    </row>
    <row r="32" spans="1:24" ht="26.25" customHeight="1" x14ac:dyDescent="0.15">
      <c r="B32" s="245" t="s">
        <v>9</v>
      </c>
      <c r="C32" s="246"/>
      <c r="D32" s="246"/>
      <c r="E32" s="247"/>
      <c r="F32" s="75">
        <f>SUM(F30-F31)</f>
        <v>0</v>
      </c>
      <c r="G32" s="76"/>
      <c r="H32" s="76"/>
      <c r="I32" s="76"/>
      <c r="J32" s="76"/>
      <c r="K32" s="57"/>
      <c r="L32" s="77"/>
      <c r="M32" s="54"/>
      <c r="N32" s="57"/>
      <c r="O32" s="57"/>
      <c r="P32" s="57"/>
      <c r="Q32" s="57"/>
      <c r="R32" s="57"/>
      <c r="S32" s="57"/>
      <c r="T32" s="57"/>
      <c r="U32" s="58"/>
      <c r="V32" s="33"/>
    </row>
    <row r="33" spans="2:22" ht="26.25" customHeight="1" thickBot="1" x14ac:dyDescent="0.2">
      <c r="B33" s="220" t="s">
        <v>127</v>
      </c>
      <c r="C33" s="221"/>
      <c r="D33" s="221"/>
      <c r="E33" s="222"/>
      <c r="F33" s="78">
        <f ca="1">ROUNDDOWN((F32-G30)*0.1,0)</f>
        <v>0</v>
      </c>
      <c r="G33" s="79"/>
      <c r="H33" s="79"/>
      <c r="I33" s="79"/>
      <c r="J33" s="79"/>
      <c r="K33" s="80"/>
      <c r="L33" s="81"/>
      <c r="M33" s="82"/>
      <c r="N33" s="80"/>
      <c r="O33" s="80"/>
      <c r="P33" s="80"/>
      <c r="Q33" s="80"/>
      <c r="R33" s="80"/>
      <c r="S33" s="80"/>
      <c r="T33" s="80"/>
      <c r="U33" s="83"/>
      <c r="V33" s="33"/>
    </row>
    <row r="34" spans="2:22" ht="30" customHeight="1" thickBot="1" x14ac:dyDescent="0.2">
      <c r="B34" s="211" t="s">
        <v>8</v>
      </c>
      <c r="C34" s="212"/>
      <c r="D34" s="212"/>
      <c r="E34" s="213"/>
      <c r="F34" s="84">
        <f ca="1">SUM(F32:F33)</f>
        <v>0</v>
      </c>
      <c r="G34" s="85"/>
      <c r="H34" s="85"/>
      <c r="I34" s="85"/>
      <c r="J34" s="85"/>
      <c r="K34" s="86"/>
      <c r="L34" s="87"/>
      <c r="M34" s="88"/>
      <c r="N34" s="86"/>
      <c r="O34" s="86"/>
      <c r="P34" s="86"/>
      <c r="Q34" s="86"/>
      <c r="R34" s="86"/>
      <c r="S34" s="86"/>
      <c r="T34" s="86"/>
      <c r="U34" s="89"/>
      <c r="V34" s="33"/>
    </row>
    <row r="35" spans="2:22" ht="21.75" customHeight="1" x14ac:dyDescent="0.15">
      <c r="B35" s="93" t="s">
        <v>10</v>
      </c>
      <c r="C35" s="90"/>
      <c r="D35" s="90"/>
      <c r="E35" s="90"/>
      <c r="F35" s="91"/>
      <c r="G35" s="91"/>
      <c r="H35" s="92" t="s">
        <v>92</v>
      </c>
      <c r="I35" s="91"/>
      <c r="J35" s="91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33"/>
    </row>
    <row r="36" spans="2:22" ht="23.25" customHeight="1" x14ac:dyDescent="0.15">
      <c r="B36" s="93"/>
      <c r="C36" s="240" t="s">
        <v>137</v>
      </c>
      <c r="D36" s="186"/>
      <c r="E36" s="240">
        <f>基本情報入力!C12</f>
        <v>0</v>
      </c>
      <c r="F36" s="186"/>
      <c r="G36" s="29"/>
      <c r="H36" s="226" t="s">
        <v>41</v>
      </c>
      <c r="I36" s="226"/>
      <c r="J36" s="226"/>
      <c r="K36" s="226"/>
      <c r="L36" s="226" t="s">
        <v>120</v>
      </c>
      <c r="M36" s="226"/>
      <c r="N36" s="226"/>
      <c r="O36" s="226"/>
      <c r="P36" s="226" t="s">
        <v>40</v>
      </c>
      <c r="Q36" s="226"/>
      <c r="R36" s="226"/>
      <c r="S36" s="226"/>
      <c r="T36" s="94"/>
      <c r="U36" s="29"/>
      <c r="V36" s="33"/>
    </row>
    <row r="37" spans="2:22" ht="21" customHeight="1" x14ac:dyDescent="0.15">
      <c r="C37" s="226">
        <f>基本情報入力!C13</f>
        <v>0</v>
      </c>
      <c r="D37" s="226"/>
      <c r="E37" s="95" t="s">
        <v>50</v>
      </c>
      <c r="F37" s="96" t="s">
        <v>51</v>
      </c>
      <c r="G37" s="29"/>
      <c r="H37" s="239"/>
      <c r="I37" s="226"/>
      <c r="J37" s="226"/>
      <c r="K37" s="226"/>
      <c r="L37" s="238"/>
      <c r="M37" s="226"/>
      <c r="N37" s="226"/>
      <c r="O37" s="226"/>
      <c r="P37" s="238"/>
      <c r="Q37" s="226"/>
      <c r="R37" s="226"/>
      <c r="S37" s="226"/>
      <c r="T37" s="94"/>
      <c r="U37" s="29"/>
      <c r="V37" s="33"/>
    </row>
    <row r="38" spans="2:22" ht="20.25" customHeight="1" x14ac:dyDescent="0.15">
      <c r="B38" s="97"/>
      <c r="C38" s="226">
        <f>基本情報入力!C14</f>
        <v>0</v>
      </c>
      <c r="D38" s="226"/>
      <c r="E38" s="95">
        <f>基本情報入力!C15</f>
        <v>0</v>
      </c>
      <c r="F38" s="95">
        <f>基本情報入力!C16</f>
        <v>0</v>
      </c>
      <c r="G38" s="29"/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94"/>
      <c r="U38" s="29"/>
      <c r="V38" s="33"/>
    </row>
    <row r="39" spans="2:22" ht="16.5" customHeight="1" x14ac:dyDescent="0.15">
      <c r="B39" s="193"/>
      <c r="C39" s="227"/>
      <c r="D39" s="217"/>
      <c r="E39" s="228"/>
      <c r="F39" s="230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33"/>
    </row>
    <row r="40" spans="2:22" ht="6" customHeight="1" x14ac:dyDescent="0.15">
      <c r="B40" s="193"/>
      <c r="C40" s="179"/>
      <c r="D40" s="217"/>
      <c r="E40" s="229"/>
      <c r="F40" s="217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33"/>
    </row>
    <row r="41" spans="2:22" ht="7.5" customHeight="1" x14ac:dyDescent="0.15"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33"/>
    </row>
    <row r="42" spans="2:22" ht="27" customHeight="1" x14ac:dyDescent="0.15"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33"/>
    </row>
    <row r="43" spans="2:22" ht="19.5" customHeight="1" x14ac:dyDescent="0.15"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</row>
    <row r="44" spans="2:22" ht="19.5" customHeight="1" x14ac:dyDescent="0.15"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</row>
    <row r="45" spans="2:22" ht="19.5" customHeight="1" x14ac:dyDescent="0.15"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</row>
    <row r="46" spans="2:22" ht="19.5" customHeight="1" x14ac:dyDescent="0.15"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</row>
    <row r="47" spans="2:22" ht="19.5" customHeight="1" x14ac:dyDescent="0.15"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</row>
    <row r="48" spans="2:22" ht="19.5" customHeight="1" x14ac:dyDescent="0.15"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</row>
    <row r="49" spans="2:22" ht="19.5" customHeight="1" x14ac:dyDescent="0.15"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</row>
    <row r="50" spans="2:22" ht="19.5" customHeight="1" x14ac:dyDescent="0.15"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</row>
    <row r="51" spans="2:22" ht="19.5" customHeight="1" x14ac:dyDescent="0.15"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</row>
    <row r="52" spans="2:22" ht="19.5" customHeight="1" x14ac:dyDescent="0.15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</row>
    <row r="53" spans="2:22" ht="19.5" customHeight="1" x14ac:dyDescent="0.15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</row>
  </sheetData>
  <sheetProtection algorithmName="SHA-512" hashValue="6Ny9nvbKb187SM4GZsOynV2M3QonbYxhuUihaoiA8pxm0yxMJW6lXYleJ9VWr5Ue7E/sK//VA0vWqXcYujTUNw==" saltValue="IuKo2gnUxlCgrUS4b1znlg==" spinCount="100000" sheet="1" objects="1" scenarios="1"/>
  <customSheetViews>
    <customSheetView guid="{A3113B52-3FF7-4B3B-AA19-C88685DFB996}" showPageBreaks="1" zeroValues="0" printArea="1" view="pageBreakPreview">
      <selection activeCell="Z8" sqref="Z8"/>
      <pageMargins left="0.70866141732283472" right="0.11811023622047245" top="0.55118110236220474" bottom="0" header="0.31496062992125984" footer="0.23622047244094491"/>
      <pageSetup paperSize="9" orientation="portrait" r:id="rId1"/>
    </customSheetView>
  </customSheetViews>
  <mergeCells count="92">
    <mergeCell ref="C36:D36"/>
    <mergeCell ref="E36:F36"/>
    <mergeCell ref="I10:K12"/>
    <mergeCell ref="L10:N12"/>
    <mergeCell ref="O10:Q12"/>
    <mergeCell ref="P36:S36"/>
    <mergeCell ref="G14:L14"/>
    <mergeCell ref="M27:N27"/>
    <mergeCell ref="M28:N28"/>
    <mergeCell ref="M26:N26"/>
    <mergeCell ref="M18:N18"/>
    <mergeCell ref="M19:N19"/>
    <mergeCell ref="M20:N20"/>
    <mergeCell ref="C23:E23"/>
    <mergeCell ref="B34:E34"/>
    <mergeCell ref="B32:E32"/>
    <mergeCell ref="M1:N1"/>
    <mergeCell ref="I2:T2"/>
    <mergeCell ref="J5:M5"/>
    <mergeCell ref="I6:S6"/>
    <mergeCell ref="I3:R3"/>
    <mergeCell ref="D39:D40"/>
    <mergeCell ref="M29:N29"/>
    <mergeCell ref="B33:E33"/>
    <mergeCell ref="M30:U30"/>
    <mergeCell ref="C38:D38"/>
    <mergeCell ref="B39:B40"/>
    <mergeCell ref="C39:C40"/>
    <mergeCell ref="E39:E40"/>
    <mergeCell ref="F39:F40"/>
    <mergeCell ref="C37:D37"/>
    <mergeCell ref="B31:E31"/>
    <mergeCell ref="P37:S38"/>
    <mergeCell ref="L36:O36"/>
    <mergeCell ref="L37:O38"/>
    <mergeCell ref="H36:K36"/>
    <mergeCell ref="H37:K38"/>
    <mergeCell ref="C24:E24"/>
    <mergeCell ref="C25:E25"/>
    <mergeCell ref="C26:E26"/>
    <mergeCell ref="B30:E30"/>
    <mergeCell ref="C27:E27"/>
    <mergeCell ref="C28:E28"/>
    <mergeCell ref="C29:E29"/>
    <mergeCell ref="M21:N21"/>
    <mergeCell ref="M22:N22"/>
    <mergeCell ref="C18:E18"/>
    <mergeCell ref="C19:E19"/>
    <mergeCell ref="C20:E20"/>
    <mergeCell ref="G20:L20"/>
    <mergeCell ref="G21:L21"/>
    <mergeCell ref="G22:L22"/>
    <mergeCell ref="C21:E21"/>
    <mergeCell ref="C22:E22"/>
    <mergeCell ref="G23:L23"/>
    <mergeCell ref="G24:L24"/>
    <mergeCell ref="G25:L25"/>
    <mergeCell ref="B2:E3"/>
    <mergeCell ref="M23:N23"/>
    <mergeCell ref="M24:N24"/>
    <mergeCell ref="M25:N25"/>
    <mergeCell ref="B8:E8"/>
    <mergeCell ref="C17:E17"/>
    <mergeCell ref="B10:C12"/>
    <mergeCell ref="D10:E12"/>
    <mergeCell ref="C14:E14"/>
    <mergeCell ref="C15:E15"/>
    <mergeCell ref="C16:E16"/>
    <mergeCell ref="N7:O7"/>
    <mergeCell ref="N8:O8"/>
    <mergeCell ref="O14:U14"/>
    <mergeCell ref="M14:N14"/>
    <mergeCell ref="M15:N15"/>
    <mergeCell ref="M16:N16"/>
    <mergeCell ref="M17:N17"/>
    <mergeCell ref="K9:L9"/>
    <mergeCell ref="N9:O9"/>
    <mergeCell ref="Q9:R9"/>
    <mergeCell ref="Q7:R7"/>
    <mergeCell ref="Q8:R8"/>
    <mergeCell ref="K7:L7"/>
    <mergeCell ref="K8:L8"/>
    <mergeCell ref="G15:L15"/>
    <mergeCell ref="G16:L16"/>
    <mergeCell ref="G17:L17"/>
    <mergeCell ref="G18:L18"/>
    <mergeCell ref="G19:L19"/>
    <mergeCell ref="G26:L26"/>
    <mergeCell ref="G27:L27"/>
    <mergeCell ref="G28:L28"/>
    <mergeCell ref="G29:L29"/>
    <mergeCell ref="G30:L30"/>
  </mergeCells>
  <phoneticPr fontId="1"/>
  <dataValidations count="1">
    <dataValidation type="decimal" allowBlank="1" showInputMessage="1" showErrorMessage="1" sqref="F31" xr:uid="{00000000-0002-0000-0300-000000000000}">
      <formula1>0</formula1>
      <formula2>10000000</formula2>
    </dataValidation>
  </dataValidations>
  <hyperlinks>
    <hyperlink ref="B16" location="'2'!Print_Area" display="'2'!Print_Area" xr:uid="{00000000-0004-0000-0300-000000000000}"/>
    <hyperlink ref="B17" location="'3'!Print_Area" display="'3'!Print_Area" xr:uid="{00000000-0004-0000-0300-000001000000}"/>
    <hyperlink ref="B18" location="'4'!Print_Area" display="'4'!Print_Area" xr:uid="{00000000-0004-0000-0300-000002000000}"/>
    <hyperlink ref="B19" location="'5'!Print_Area" display="'5'!Print_Area" xr:uid="{00000000-0004-0000-0300-000003000000}"/>
    <hyperlink ref="B20" location="'6'!Print_Area" display="'6'!Print_Area" xr:uid="{00000000-0004-0000-0300-000004000000}"/>
    <hyperlink ref="B21" location="'7'!Print_Area" display="'7'!Print_Area" xr:uid="{00000000-0004-0000-0300-000005000000}"/>
    <hyperlink ref="B22" location="'8'!Print_Area" display="'8'!Print_Area" xr:uid="{00000000-0004-0000-0300-000006000000}"/>
    <hyperlink ref="B23" location="'9'!Print_Area" display="'9'!Print_Area" xr:uid="{00000000-0004-0000-0300-000007000000}"/>
    <hyperlink ref="B24" location="'10'!Print_Area" display="'10'!Print_Area" xr:uid="{00000000-0004-0000-0300-000008000000}"/>
    <hyperlink ref="B25" location="'11'!Print_Area" display="'11'!Print_Area" xr:uid="{00000000-0004-0000-0300-000009000000}"/>
    <hyperlink ref="B26" location="'12'!Print_Area" display="'12'!Print_Area" xr:uid="{00000000-0004-0000-0300-00000A000000}"/>
    <hyperlink ref="B15" location="'1'!Print_Area" display="'1'!Print_Area" xr:uid="{00000000-0004-0000-0300-00000B000000}"/>
    <hyperlink ref="B27" location="'13'!Print_Area" display="'13'!Print_Area" xr:uid="{00000000-0004-0000-0300-00000C000000}"/>
    <hyperlink ref="B28" location="'14'!Print_Area" display="'14'!Print_Area" xr:uid="{00000000-0004-0000-0300-00000D000000}"/>
    <hyperlink ref="B29" location="'15'!Print_Area" display="'15'!Print_Area" xr:uid="{00000000-0004-0000-0300-00000E000000}"/>
  </hyperlinks>
  <pageMargins left="0.70866141732283472" right="0.11811023622047245" top="0.55118110236220474" bottom="0" header="0.31496062992125984" footer="0.23622047244094491"/>
  <pageSetup paperSize="9" orientation="portrait" blackAndWhite="1" r:id="rId2"/>
  <headerFooter alignWithMargins="0">
    <oddFooter>&amp;R2019バージョン請求書　令和1.10</oddFooter>
  </headerFooter>
  <drawing r:id="rId3"/>
  <legacy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4" tint="-0.249977111117893"/>
  </sheetPr>
  <dimension ref="A1:X61"/>
  <sheetViews>
    <sheetView showZeros="0" view="pageBreakPreview" topLeftCell="A25" zoomScale="118" zoomScaleNormal="80" zoomScaleSheetLayoutView="118" workbookViewId="0">
      <selection activeCell="F36" sqref="F36"/>
    </sheetView>
  </sheetViews>
  <sheetFormatPr defaultColWidth="9" defaultRowHeight="13.5" x14ac:dyDescent="0.15"/>
  <cols>
    <col min="1" max="1" width="1.625" style="27" customWidth="1"/>
    <col min="2" max="2" width="3.375" style="27" customWidth="1"/>
    <col min="3" max="3" width="10.625" style="27" customWidth="1"/>
    <col min="4" max="4" width="11.25" style="27" customWidth="1"/>
    <col min="5" max="5" width="5.375" style="27" customWidth="1"/>
    <col min="6" max="6" width="17" style="27" customWidth="1"/>
    <col min="7" max="7" width="3" style="27" customWidth="1"/>
    <col min="8" max="8" width="2.625" style="27" customWidth="1"/>
    <col min="9" max="13" width="3" style="27" customWidth="1"/>
    <col min="14" max="14" width="3.125" style="27" customWidth="1"/>
    <col min="15" max="15" width="3" style="27" customWidth="1"/>
    <col min="16" max="16" width="3.375" style="27" customWidth="1"/>
    <col min="17" max="19" width="3" style="27" customWidth="1"/>
    <col min="20" max="21" width="2.375" style="27" customWidth="1"/>
    <col min="22" max="22" width="2.25" style="27" customWidth="1"/>
    <col min="23" max="23" width="1.375" style="27" customWidth="1"/>
    <col min="24" max="35" width="13.25" style="27" customWidth="1"/>
    <col min="36" max="16384" width="9" style="27"/>
  </cols>
  <sheetData>
    <row r="1" spans="1:22" ht="15" customHeight="1" x14ac:dyDescent="0.15">
      <c r="B1" s="312" t="s">
        <v>42</v>
      </c>
      <c r="C1" s="313"/>
      <c r="D1" s="313"/>
      <c r="E1" s="314"/>
      <c r="F1" s="29"/>
      <c r="G1" s="29"/>
      <c r="H1" s="29"/>
      <c r="I1" s="29"/>
      <c r="J1" s="29"/>
      <c r="K1" s="29"/>
      <c r="L1" s="217" t="s">
        <v>126</v>
      </c>
      <c r="M1" s="217"/>
      <c r="N1" s="94">
        <f>基本情報入力!D4</f>
        <v>0</v>
      </c>
      <c r="O1" s="29" t="s">
        <v>14</v>
      </c>
      <c r="P1" s="94">
        <f>基本情報入力!F4</f>
        <v>0</v>
      </c>
      <c r="Q1" s="29" t="s">
        <v>13</v>
      </c>
      <c r="R1" s="94">
        <f>基本情報入力!H4</f>
        <v>0</v>
      </c>
      <c r="S1" s="29" t="s">
        <v>12</v>
      </c>
      <c r="T1" s="29"/>
      <c r="U1" s="29"/>
    </row>
    <row r="2" spans="1:22" ht="15" customHeight="1" thickBot="1" x14ac:dyDescent="0.2">
      <c r="B2" s="315"/>
      <c r="C2" s="316"/>
      <c r="D2" s="316"/>
      <c r="E2" s="317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115"/>
      <c r="R2" s="321" t="s">
        <v>32</v>
      </c>
      <c r="S2" s="322"/>
      <c r="T2" s="29"/>
      <c r="U2" s="29"/>
    </row>
    <row r="3" spans="1:22" ht="15" customHeight="1" thickBot="1" x14ac:dyDescent="0.2">
      <c r="A3" s="33"/>
      <c r="B3" s="318"/>
      <c r="C3" s="319"/>
      <c r="D3" s="319"/>
      <c r="E3" s="320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307">
        <v>1</v>
      </c>
      <c r="S3" s="308"/>
      <c r="T3" s="29"/>
      <c r="U3" s="29"/>
      <c r="V3" s="33"/>
    </row>
    <row r="4" spans="1:22" ht="10.5" customHeight="1" thickBot="1" x14ac:dyDescent="0.2">
      <c r="A4" s="33"/>
      <c r="B4" s="29"/>
      <c r="C4" s="116"/>
      <c r="D4" s="116"/>
      <c r="E4" s="116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309"/>
      <c r="S4" s="310"/>
      <c r="T4" s="29"/>
      <c r="U4" s="29"/>
      <c r="V4" s="33"/>
    </row>
    <row r="5" spans="1:22" ht="21" customHeight="1" x14ac:dyDescent="0.15">
      <c r="A5" s="33"/>
      <c r="B5" s="324" t="s">
        <v>121</v>
      </c>
      <c r="C5" s="324"/>
      <c r="D5" s="324"/>
      <c r="E5" s="324"/>
      <c r="F5" s="29"/>
      <c r="G5" s="29"/>
      <c r="H5" s="29"/>
      <c r="I5" s="29"/>
      <c r="J5" s="348">
        <f>基本情報入力!C5</f>
        <v>0</v>
      </c>
      <c r="K5" s="348"/>
      <c r="L5" s="348"/>
      <c r="M5" s="348"/>
      <c r="N5" s="348"/>
      <c r="O5" s="348"/>
      <c r="P5" s="348"/>
      <c r="Q5" s="348"/>
      <c r="R5" s="348"/>
      <c r="S5" s="348"/>
      <c r="T5" s="348"/>
      <c r="U5" s="348"/>
      <c r="V5" s="33"/>
    </row>
    <row r="6" spans="1:22" ht="15" customHeight="1" x14ac:dyDescent="0.15">
      <c r="A6" s="33"/>
      <c r="B6" s="117"/>
      <c r="C6" s="117"/>
      <c r="D6" s="117"/>
      <c r="E6" s="117"/>
      <c r="F6" s="29"/>
      <c r="G6" s="29"/>
      <c r="H6" s="29"/>
      <c r="I6" s="29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33"/>
    </row>
    <row r="7" spans="1:22" ht="21" customHeight="1" thickBot="1" x14ac:dyDescent="0.2">
      <c r="A7" s="33"/>
      <c r="B7" s="323" t="s">
        <v>0</v>
      </c>
      <c r="C7" s="323"/>
      <c r="D7" s="323"/>
      <c r="E7" s="323"/>
      <c r="F7" s="29"/>
      <c r="G7" s="29"/>
      <c r="H7" s="29"/>
      <c r="I7" s="29"/>
      <c r="J7" s="30" t="s">
        <v>26</v>
      </c>
      <c r="K7" s="349">
        <f>基本情報入力!C7</f>
        <v>0</v>
      </c>
      <c r="L7" s="349"/>
      <c r="M7" s="349"/>
      <c r="N7" s="349"/>
      <c r="O7" s="29"/>
      <c r="P7" s="29"/>
      <c r="Q7" s="30"/>
      <c r="R7" s="29"/>
      <c r="S7" s="29"/>
      <c r="T7" s="29"/>
      <c r="U7" s="29"/>
      <c r="V7" s="33"/>
    </row>
    <row r="8" spans="1:22" ht="15.75" customHeight="1" x14ac:dyDescent="0.15">
      <c r="A8" s="33"/>
      <c r="B8" s="331" t="s">
        <v>1</v>
      </c>
      <c r="C8" s="332"/>
      <c r="D8" s="336">
        <f>SUM(H19+N38)</f>
        <v>0</v>
      </c>
      <c r="E8" s="337"/>
      <c r="F8" s="29"/>
      <c r="G8" s="29"/>
      <c r="H8" s="29"/>
      <c r="I8" s="29"/>
      <c r="J8" s="350">
        <f>基本情報入力!C8</f>
        <v>0</v>
      </c>
      <c r="K8" s="350"/>
      <c r="L8" s="350"/>
      <c r="M8" s="350"/>
      <c r="N8" s="350"/>
      <c r="O8" s="350"/>
      <c r="P8" s="350"/>
      <c r="Q8" s="350"/>
      <c r="R8" s="350"/>
      <c r="S8" s="350"/>
      <c r="T8" s="350"/>
      <c r="U8" s="350"/>
      <c r="V8" s="119"/>
    </row>
    <row r="9" spans="1:22" ht="13.5" customHeight="1" x14ac:dyDescent="0.15">
      <c r="A9" s="33"/>
      <c r="B9" s="333"/>
      <c r="C9" s="217"/>
      <c r="D9" s="338"/>
      <c r="E9" s="339"/>
      <c r="F9" s="29"/>
      <c r="G9" s="29"/>
      <c r="H9" s="29"/>
      <c r="I9" s="29"/>
      <c r="J9" s="43" t="s">
        <v>27</v>
      </c>
      <c r="K9" s="43"/>
      <c r="L9" s="351">
        <f>基本情報入力!C9</f>
        <v>0</v>
      </c>
      <c r="M9" s="351"/>
      <c r="N9" s="44" t="s">
        <v>28</v>
      </c>
      <c r="O9" s="351">
        <f>基本情報入力!E9</f>
        <v>0</v>
      </c>
      <c r="P9" s="351"/>
      <c r="Q9" s="44" t="s">
        <v>28</v>
      </c>
      <c r="R9" s="351">
        <f>基本情報入力!G9</f>
        <v>0</v>
      </c>
      <c r="S9" s="351"/>
      <c r="T9" s="29"/>
      <c r="U9" s="29"/>
      <c r="V9" s="33"/>
    </row>
    <row r="10" spans="1:22" ht="13.5" customHeight="1" thickBot="1" x14ac:dyDescent="0.2">
      <c r="A10" s="33"/>
      <c r="B10" s="334"/>
      <c r="C10" s="335"/>
      <c r="D10" s="340"/>
      <c r="E10" s="341"/>
      <c r="F10" s="29" t="s">
        <v>30</v>
      </c>
      <c r="G10" s="29"/>
      <c r="H10" s="29"/>
      <c r="I10" s="29"/>
      <c r="J10" s="120" t="s">
        <v>29</v>
      </c>
      <c r="K10" s="120"/>
      <c r="L10" s="311">
        <f>基本情報入力!C10</f>
        <v>0</v>
      </c>
      <c r="M10" s="311"/>
      <c r="N10" s="121" t="s">
        <v>28</v>
      </c>
      <c r="O10" s="311">
        <f>基本情報入力!E10</f>
        <v>0</v>
      </c>
      <c r="P10" s="311"/>
      <c r="Q10" s="121" t="s">
        <v>28</v>
      </c>
      <c r="R10" s="311">
        <f>基本情報入力!G10</f>
        <v>0</v>
      </c>
      <c r="S10" s="311"/>
      <c r="T10" s="29"/>
      <c r="U10" s="29"/>
      <c r="V10" s="33"/>
    </row>
    <row r="11" spans="1:22" ht="11.25" customHeight="1" thickBot="1" x14ac:dyDescent="0.2">
      <c r="A11" s="33"/>
      <c r="B11" s="29"/>
      <c r="C11" s="29"/>
      <c r="D11" s="29"/>
      <c r="E11" s="29"/>
      <c r="F11" s="29"/>
      <c r="G11" s="29"/>
      <c r="H11" s="29"/>
      <c r="I11" s="29"/>
      <c r="V11" s="33"/>
    </row>
    <row r="12" spans="1:22" ht="14.1" customHeight="1" x14ac:dyDescent="0.15">
      <c r="A12" s="33"/>
      <c r="B12" s="358" t="s">
        <v>15</v>
      </c>
      <c r="C12" s="359"/>
      <c r="D12" s="325"/>
      <c r="E12" s="326"/>
      <c r="F12" s="327"/>
      <c r="G12" s="29"/>
      <c r="H12" s="29"/>
      <c r="I12" s="29"/>
      <c r="J12" s="122"/>
      <c r="K12" s="342"/>
      <c r="L12" s="345"/>
      <c r="M12" s="345"/>
      <c r="N12" s="342"/>
      <c r="O12" s="342"/>
      <c r="P12" s="342"/>
      <c r="Q12" s="342"/>
      <c r="R12" s="342"/>
      <c r="S12" s="342"/>
      <c r="V12" s="33"/>
    </row>
    <row r="13" spans="1:22" ht="13.5" customHeight="1" thickBot="1" x14ac:dyDescent="0.2">
      <c r="A13" s="33"/>
      <c r="B13" s="360"/>
      <c r="C13" s="361"/>
      <c r="D13" s="328"/>
      <c r="E13" s="329"/>
      <c r="F13" s="330"/>
      <c r="G13" s="29"/>
      <c r="H13" s="29"/>
      <c r="I13" s="29"/>
      <c r="J13" s="122"/>
      <c r="K13" s="346"/>
      <c r="L13" s="346"/>
      <c r="M13" s="346"/>
      <c r="N13" s="343"/>
      <c r="O13" s="343"/>
      <c r="P13" s="343"/>
      <c r="Q13" s="343"/>
      <c r="R13" s="343"/>
      <c r="S13" s="343"/>
      <c r="V13" s="33"/>
    </row>
    <row r="14" spans="1:22" ht="13.5" customHeight="1" x14ac:dyDescent="0.15">
      <c r="A14" s="33"/>
      <c r="B14" s="358" t="s">
        <v>16</v>
      </c>
      <c r="C14" s="359"/>
      <c r="D14" s="352"/>
      <c r="E14" s="353"/>
      <c r="F14" s="354"/>
      <c r="G14" s="29"/>
      <c r="H14" s="29"/>
      <c r="I14" s="29"/>
      <c r="J14" s="122"/>
      <c r="K14" s="347"/>
      <c r="L14" s="347"/>
      <c r="M14" s="347"/>
      <c r="N14" s="344"/>
      <c r="O14" s="344"/>
      <c r="P14" s="344"/>
      <c r="Q14" s="344"/>
      <c r="R14" s="344"/>
      <c r="S14" s="344"/>
      <c r="V14" s="33"/>
    </row>
    <row r="15" spans="1:22" ht="15.75" customHeight="1" thickBot="1" x14ac:dyDescent="0.2">
      <c r="A15" s="33"/>
      <c r="B15" s="360"/>
      <c r="C15" s="361"/>
      <c r="D15" s="355"/>
      <c r="E15" s="356"/>
      <c r="F15" s="357"/>
      <c r="G15" s="29"/>
      <c r="H15" s="29"/>
      <c r="I15" s="29"/>
      <c r="J15" s="29"/>
      <c r="M15" s="33"/>
      <c r="N15" s="33"/>
      <c r="O15" s="33"/>
      <c r="P15" s="33"/>
      <c r="Q15" s="33"/>
      <c r="R15" s="33"/>
      <c r="S15" s="33"/>
      <c r="V15" s="33"/>
    </row>
    <row r="16" spans="1:22" ht="11.25" customHeight="1" thickBot="1" x14ac:dyDescent="0.2">
      <c r="A16" s="33"/>
      <c r="B16" s="123"/>
      <c r="C16" s="123"/>
      <c r="D16" s="123"/>
      <c r="E16" s="124"/>
      <c r="F16" s="94"/>
      <c r="G16" s="29"/>
      <c r="H16" s="29"/>
      <c r="I16" s="29"/>
      <c r="J16" s="29"/>
      <c r="K16" s="43"/>
      <c r="L16" s="43"/>
      <c r="M16" s="125"/>
      <c r="N16" s="125"/>
      <c r="P16" s="43"/>
      <c r="Q16" s="44"/>
      <c r="R16" s="125"/>
      <c r="S16" s="125"/>
      <c r="T16" s="29"/>
      <c r="U16" s="29"/>
      <c r="V16" s="33"/>
    </row>
    <row r="17" spans="1:22" ht="23.25" customHeight="1" thickBot="1" x14ac:dyDescent="0.2">
      <c r="A17" s="33"/>
      <c r="B17" s="284" t="s">
        <v>113</v>
      </c>
      <c r="C17" s="263"/>
      <c r="D17" s="263"/>
      <c r="E17" s="264"/>
      <c r="F17" s="248" t="s">
        <v>116</v>
      </c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9"/>
      <c r="R17" s="29"/>
      <c r="S17" s="29"/>
      <c r="T17" s="29"/>
      <c r="U17" s="29"/>
      <c r="V17" s="33"/>
    </row>
    <row r="18" spans="1:22" ht="22.5" customHeight="1" x14ac:dyDescent="0.15">
      <c r="A18" s="33"/>
      <c r="B18" s="365" t="s">
        <v>114</v>
      </c>
      <c r="C18" s="181"/>
      <c r="D18" s="181"/>
      <c r="E18" s="182"/>
      <c r="F18" s="126" t="s">
        <v>44</v>
      </c>
      <c r="G18" s="370" t="s">
        <v>17</v>
      </c>
      <c r="H18" s="370"/>
      <c r="I18" s="370"/>
      <c r="J18" s="370"/>
      <c r="K18" s="370"/>
      <c r="L18" s="370" t="s">
        <v>18</v>
      </c>
      <c r="M18" s="370"/>
      <c r="N18" s="370"/>
      <c r="O18" s="370"/>
      <c r="P18" s="370"/>
      <c r="Q18" s="180" t="s">
        <v>115</v>
      </c>
      <c r="R18" s="181"/>
      <c r="S18" s="181"/>
      <c r="T18" s="181"/>
      <c r="U18" s="181"/>
      <c r="V18" s="182"/>
    </row>
    <row r="19" spans="1:22" ht="30" customHeight="1" thickBot="1" x14ac:dyDescent="0.2">
      <c r="A19" s="33"/>
      <c r="B19" s="372"/>
      <c r="C19" s="368"/>
      <c r="D19" s="368"/>
      <c r="E19" s="373"/>
      <c r="F19" s="127"/>
      <c r="G19" s="128" t="s">
        <v>25</v>
      </c>
      <c r="H19" s="368"/>
      <c r="I19" s="368"/>
      <c r="J19" s="368"/>
      <c r="K19" s="369"/>
      <c r="L19" s="371">
        <f>SUM(B19-F19-H19)</f>
        <v>0</v>
      </c>
      <c r="M19" s="371"/>
      <c r="N19" s="371"/>
      <c r="O19" s="371"/>
      <c r="P19" s="371"/>
      <c r="Q19" s="362"/>
      <c r="R19" s="363"/>
      <c r="S19" s="363"/>
      <c r="T19" s="363"/>
      <c r="U19" s="363"/>
      <c r="V19" s="364"/>
    </row>
    <row r="20" spans="1:22" ht="11.25" customHeight="1" thickBot="1" x14ac:dyDescent="0.2">
      <c r="A20" s="33"/>
      <c r="B20" s="29"/>
      <c r="C20" s="123"/>
      <c r="D20" s="123"/>
      <c r="E20" s="94"/>
      <c r="F20" s="94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33"/>
    </row>
    <row r="21" spans="1:22" ht="27" customHeight="1" thickBot="1" x14ac:dyDescent="0.2">
      <c r="A21" s="129"/>
      <c r="B21" s="331" t="s">
        <v>33</v>
      </c>
      <c r="C21" s="332"/>
      <c r="D21" s="332"/>
      <c r="E21" s="384"/>
      <c r="F21" s="250" t="s">
        <v>117</v>
      </c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</row>
    <row r="22" spans="1:22" ht="23.25" customHeight="1" thickBot="1" x14ac:dyDescent="0.2">
      <c r="A22" s="130"/>
      <c r="B22" s="379" t="s">
        <v>19</v>
      </c>
      <c r="C22" s="380"/>
      <c r="D22" s="380"/>
      <c r="E22" s="381"/>
      <c r="F22" s="131" t="s">
        <v>20</v>
      </c>
      <c r="G22" s="374" t="s">
        <v>45</v>
      </c>
      <c r="H22" s="375"/>
      <c r="I22" s="288" t="s">
        <v>46</v>
      </c>
      <c r="J22" s="288"/>
      <c r="K22" s="374" t="s">
        <v>21</v>
      </c>
      <c r="L22" s="288"/>
      <c r="M22" s="375"/>
      <c r="N22" s="376" t="s">
        <v>22</v>
      </c>
      <c r="O22" s="377"/>
      <c r="P22" s="377"/>
      <c r="Q22" s="378"/>
      <c r="R22" s="262" t="s">
        <v>43</v>
      </c>
      <c r="S22" s="263"/>
      <c r="T22" s="263"/>
      <c r="U22" s="263"/>
      <c r="V22" s="264"/>
    </row>
    <row r="23" spans="1:22" ht="25.5" customHeight="1" x14ac:dyDescent="0.15">
      <c r="A23" s="130"/>
      <c r="B23" s="126">
        <v>1</v>
      </c>
      <c r="C23" s="389"/>
      <c r="D23" s="390"/>
      <c r="E23" s="391"/>
      <c r="F23" s="148"/>
      <c r="G23" s="268"/>
      <c r="H23" s="269"/>
      <c r="I23" s="270"/>
      <c r="J23" s="271"/>
      <c r="K23" s="272"/>
      <c r="L23" s="273"/>
      <c r="M23" s="274"/>
      <c r="N23" s="275">
        <f>SUM(G23*K23)</f>
        <v>0</v>
      </c>
      <c r="O23" s="276"/>
      <c r="P23" s="276"/>
      <c r="Q23" s="277"/>
      <c r="R23" s="278" t="s">
        <v>111</v>
      </c>
      <c r="S23" s="279"/>
      <c r="T23" s="279"/>
      <c r="U23" s="279"/>
      <c r="V23" s="280"/>
    </row>
    <row r="24" spans="1:22" ht="25.5" customHeight="1" x14ac:dyDescent="0.15">
      <c r="A24" s="130"/>
      <c r="B24" s="132">
        <v>2</v>
      </c>
      <c r="C24" s="294"/>
      <c r="D24" s="295"/>
      <c r="E24" s="296"/>
      <c r="F24" s="149"/>
      <c r="G24" s="366"/>
      <c r="H24" s="367"/>
      <c r="I24" s="270"/>
      <c r="J24" s="271"/>
      <c r="K24" s="299"/>
      <c r="L24" s="300"/>
      <c r="M24" s="301"/>
      <c r="N24" s="265">
        <f>SUM(G24*K24)</f>
        <v>0</v>
      </c>
      <c r="O24" s="266"/>
      <c r="P24" s="266"/>
      <c r="Q24" s="267"/>
      <c r="R24" s="281"/>
      <c r="S24" s="282"/>
      <c r="T24" s="282"/>
      <c r="U24" s="282"/>
      <c r="V24" s="283"/>
    </row>
    <row r="25" spans="1:22" ht="25.5" customHeight="1" x14ac:dyDescent="0.15">
      <c r="A25" s="130"/>
      <c r="B25" s="132">
        <v>3</v>
      </c>
      <c r="C25" s="392"/>
      <c r="D25" s="393"/>
      <c r="E25" s="394"/>
      <c r="F25" s="133"/>
      <c r="G25" s="255"/>
      <c r="H25" s="256"/>
      <c r="I25" s="257"/>
      <c r="J25" s="258"/>
      <c r="K25" s="259"/>
      <c r="L25" s="260"/>
      <c r="M25" s="261"/>
      <c r="N25" s="265">
        <f t="shared" ref="N25:N37" si="0">SUM(G25*K25)</f>
        <v>0</v>
      </c>
      <c r="O25" s="266"/>
      <c r="P25" s="266"/>
      <c r="Q25" s="267"/>
      <c r="R25" s="281"/>
      <c r="S25" s="282"/>
      <c r="T25" s="282"/>
      <c r="U25" s="282"/>
      <c r="V25" s="283"/>
    </row>
    <row r="26" spans="1:22" ht="25.5" customHeight="1" x14ac:dyDescent="0.15">
      <c r="A26" s="130"/>
      <c r="B26" s="132">
        <v>4</v>
      </c>
      <c r="C26" s="294"/>
      <c r="D26" s="295"/>
      <c r="E26" s="296"/>
      <c r="F26" s="133"/>
      <c r="G26" s="255"/>
      <c r="H26" s="256"/>
      <c r="I26" s="257"/>
      <c r="J26" s="258"/>
      <c r="K26" s="259"/>
      <c r="L26" s="260"/>
      <c r="M26" s="261"/>
      <c r="N26" s="265">
        <f t="shared" si="0"/>
        <v>0</v>
      </c>
      <c r="O26" s="266"/>
      <c r="P26" s="266"/>
      <c r="Q26" s="267"/>
      <c r="R26" s="281"/>
      <c r="S26" s="282"/>
      <c r="T26" s="282"/>
      <c r="U26" s="282"/>
      <c r="V26" s="283"/>
    </row>
    <row r="27" spans="1:22" ht="25.5" customHeight="1" x14ac:dyDescent="0.15">
      <c r="A27" s="130"/>
      <c r="B27" s="132">
        <v>5</v>
      </c>
      <c r="C27" s="294"/>
      <c r="D27" s="295"/>
      <c r="E27" s="296"/>
      <c r="F27" s="133"/>
      <c r="G27" s="255"/>
      <c r="H27" s="256"/>
      <c r="I27" s="257"/>
      <c r="J27" s="258"/>
      <c r="K27" s="259"/>
      <c r="L27" s="260"/>
      <c r="M27" s="261"/>
      <c r="N27" s="265">
        <f t="shared" si="0"/>
        <v>0</v>
      </c>
      <c r="O27" s="266"/>
      <c r="P27" s="266"/>
      <c r="Q27" s="267"/>
      <c r="R27" s="281"/>
      <c r="S27" s="282"/>
      <c r="T27" s="282"/>
      <c r="U27" s="282"/>
      <c r="V27" s="283"/>
    </row>
    <row r="28" spans="1:22" ht="25.5" customHeight="1" x14ac:dyDescent="0.15">
      <c r="A28" s="130"/>
      <c r="B28" s="132">
        <v>6</v>
      </c>
      <c r="C28" s="294"/>
      <c r="D28" s="295"/>
      <c r="E28" s="296"/>
      <c r="F28" s="133"/>
      <c r="G28" s="255"/>
      <c r="H28" s="256"/>
      <c r="I28" s="257"/>
      <c r="J28" s="258"/>
      <c r="K28" s="259"/>
      <c r="L28" s="260"/>
      <c r="M28" s="261"/>
      <c r="N28" s="265">
        <f t="shared" si="0"/>
        <v>0</v>
      </c>
      <c r="O28" s="266"/>
      <c r="P28" s="266"/>
      <c r="Q28" s="267"/>
      <c r="R28" s="281"/>
      <c r="S28" s="282"/>
      <c r="T28" s="282"/>
      <c r="U28" s="282"/>
      <c r="V28" s="283"/>
    </row>
    <row r="29" spans="1:22" ht="25.5" customHeight="1" x14ac:dyDescent="0.15">
      <c r="A29" s="130"/>
      <c r="B29" s="132">
        <v>7</v>
      </c>
      <c r="C29" s="294"/>
      <c r="D29" s="295"/>
      <c r="E29" s="296"/>
      <c r="F29" s="133"/>
      <c r="G29" s="255"/>
      <c r="H29" s="256"/>
      <c r="I29" s="257"/>
      <c r="J29" s="258"/>
      <c r="K29" s="259"/>
      <c r="L29" s="260"/>
      <c r="M29" s="261"/>
      <c r="N29" s="265">
        <f t="shared" si="0"/>
        <v>0</v>
      </c>
      <c r="O29" s="266"/>
      <c r="P29" s="266"/>
      <c r="Q29" s="267"/>
      <c r="R29" s="281"/>
      <c r="S29" s="282"/>
      <c r="T29" s="282"/>
      <c r="U29" s="282"/>
      <c r="V29" s="283"/>
    </row>
    <row r="30" spans="1:22" ht="25.5" customHeight="1" x14ac:dyDescent="0.15">
      <c r="A30" s="130"/>
      <c r="B30" s="132">
        <v>8</v>
      </c>
      <c r="C30" s="294"/>
      <c r="D30" s="295"/>
      <c r="E30" s="296"/>
      <c r="F30" s="133"/>
      <c r="G30" s="255"/>
      <c r="H30" s="256"/>
      <c r="I30" s="257"/>
      <c r="J30" s="258"/>
      <c r="K30" s="259"/>
      <c r="L30" s="260"/>
      <c r="M30" s="261"/>
      <c r="N30" s="265">
        <f t="shared" si="0"/>
        <v>0</v>
      </c>
      <c r="O30" s="266"/>
      <c r="P30" s="266"/>
      <c r="Q30" s="267"/>
      <c r="R30" s="281"/>
      <c r="S30" s="282"/>
      <c r="T30" s="282"/>
      <c r="U30" s="282"/>
      <c r="V30" s="283"/>
    </row>
    <row r="31" spans="1:22" ht="25.5" customHeight="1" x14ac:dyDescent="0.15">
      <c r="A31" s="130"/>
      <c r="B31" s="132">
        <v>9</v>
      </c>
      <c r="C31" s="294"/>
      <c r="D31" s="295"/>
      <c r="E31" s="296"/>
      <c r="F31" s="133"/>
      <c r="G31" s="255"/>
      <c r="H31" s="256"/>
      <c r="I31" s="257"/>
      <c r="J31" s="258"/>
      <c r="K31" s="259"/>
      <c r="L31" s="260"/>
      <c r="M31" s="261"/>
      <c r="N31" s="265">
        <f t="shared" si="0"/>
        <v>0</v>
      </c>
      <c r="O31" s="266"/>
      <c r="P31" s="266"/>
      <c r="Q31" s="267"/>
      <c r="R31" s="281"/>
      <c r="S31" s="282"/>
      <c r="T31" s="282"/>
      <c r="U31" s="282"/>
      <c r="V31" s="283"/>
    </row>
    <row r="32" spans="1:22" ht="25.5" customHeight="1" x14ac:dyDescent="0.15">
      <c r="A32" s="130"/>
      <c r="B32" s="132">
        <v>10</v>
      </c>
      <c r="C32" s="294"/>
      <c r="D32" s="295"/>
      <c r="E32" s="296"/>
      <c r="F32" s="133"/>
      <c r="G32" s="255"/>
      <c r="H32" s="256"/>
      <c r="I32" s="257"/>
      <c r="J32" s="258"/>
      <c r="K32" s="259"/>
      <c r="L32" s="260"/>
      <c r="M32" s="261"/>
      <c r="N32" s="265">
        <f t="shared" si="0"/>
        <v>0</v>
      </c>
      <c r="O32" s="266"/>
      <c r="P32" s="266"/>
      <c r="Q32" s="267"/>
      <c r="R32" s="281"/>
      <c r="S32" s="282"/>
      <c r="T32" s="282"/>
      <c r="U32" s="282"/>
      <c r="V32" s="283"/>
    </row>
    <row r="33" spans="1:24" ht="25.5" customHeight="1" x14ac:dyDescent="0.15">
      <c r="A33" s="130"/>
      <c r="B33" s="134">
        <v>11</v>
      </c>
      <c r="C33" s="294"/>
      <c r="D33" s="295"/>
      <c r="E33" s="296"/>
      <c r="F33" s="133"/>
      <c r="G33" s="255"/>
      <c r="H33" s="256"/>
      <c r="I33" s="257"/>
      <c r="J33" s="258"/>
      <c r="K33" s="259"/>
      <c r="L33" s="260"/>
      <c r="M33" s="261"/>
      <c r="N33" s="265">
        <f t="shared" si="0"/>
        <v>0</v>
      </c>
      <c r="O33" s="266"/>
      <c r="P33" s="266"/>
      <c r="Q33" s="267"/>
      <c r="R33" s="281"/>
      <c r="S33" s="282"/>
      <c r="T33" s="282"/>
      <c r="U33" s="282"/>
      <c r="V33" s="283"/>
    </row>
    <row r="34" spans="1:24" ht="25.5" customHeight="1" x14ac:dyDescent="0.15">
      <c r="A34" s="130"/>
      <c r="B34" s="134">
        <v>12</v>
      </c>
      <c r="C34" s="294"/>
      <c r="D34" s="295"/>
      <c r="E34" s="296"/>
      <c r="F34" s="135"/>
      <c r="G34" s="255"/>
      <c r="H34" s="256"/>
      <c r="I34" s="257"/>
      <c r="J34" s="258"/>
      <c r="K34" s="259"/>
      <c r="L34" s="260"/>
      <c r="M34" s="261"/>
      <c r="N34" s="265">
        <f t="shared" ref="N34:N36" si="1">SUM(G34*K34)</f>
        <v>0</v>
      </c>
      <c r="O34" s="266"/>
      <c r="P34" s="266"/>
      <c r="Q34" s="267"/>
      <c r="R34" s="281"/>
      <c r="S34" s="282"/>
      <c r="T34" s="282"/>
      <c r="U34" s="282"/>
      <c r="V34" s="283"/>
    </row>
    <row r="35" spans="1:24" ht="25.5" customHeight="1" x14ac:dyDescent="0.15">
      <c r="A35" s="130"/>
      <c r="B35" s="134">
        <v>13</v>
      </c>
      <c r="C35" s="297"/>
      <c r="D35" s="295"/>
      <c r="E35" s="296"/>
      <c r="F35" s="150"/>
      <c r="G35" s="255"/>
      <c r="H35" s="256"/>
      <c r="I35" s="257"/>
      <c r="J35" s="258"/>
      <c r="K35" s="259"/>
      <c r="L35" s="260"/>
      <c r="M35" s="261"/>
      <c r="N35" s="265">
        <f t="shared" si="1"/>
        <v>0</v>
      </c>
      <c r="O35" s="266"/>
      <c r="P35" s="266"/>
      <c r="Q35" s="267"/>
      <c r="R35" s="281"/>
      <c r="S35" s="282"/>
      <c r="T35" s="282"/>
      <c r="U35" s="282"/>
      <c r="V35" s="283"/>
    </row>
    <row r="36" spans="1:24" ht="25.5" customHeight="1" x14ac:dyDescent="0.15">
      <c r="A36" s="130"/>
      <c r="B36" s="134">
        <v>14</v>
      </c>
      <c r="C36" s="297"/>
      <c r="D36" s="295"/>
      <c r="E36" s="296"/>
      <c r="F36" s="150"/>
      <c r="G36" s="255"/>
      <c r="H36" s="256"/>
      <c r="I36" s="257"/>
      <c r="J36" s="258"/>
      <c r="K36" s="259"/>
      <c r="L36" s="260"/>
      <c r="M36" s="261"/>
      <c r="N36" s="265">
        <f t="shared" si="1"/>
        <v>0</v>
      </c>
      <c r="O36" s="266"/>
      <c r="P36" s="266"/>
      <c r="Q36" s="267"/>
      <c r="R36" s="281"/>
      <c r="S36" s="282"/>
      <c r="T36" s="282"/>
      <c r="U36" s="282"/>
      <c r="V36" s="283"/>
    </row>
    <row r="37" spans="1:24" ht="25.5" customHeight="1" thickBot="1" x14ac:dyDescent="0.2">
      <c r="A37" s="130"/>
      <c r="B37" s="136">
        <v>15</v>
      </c>
      <c r="C37" s="252"/>
      <c r="D37" s="253"/>
      <c r="E37" s="254"/>
      <c r="F37" s="137"/>
      <c r="G37" s="255"/>
      <c r="H37" s="256"/>
      <c r="I37" s="302"/>
      <c r="J37" s="303"/>
      <c r="K37" s="259"/>
      <c r="L37" s="260"/>
      <c r="M37" s="261"/>
      <c r="N37" s="265">
        <f t="shared" si="0"/>
        <v>0</v>
      </c>
      <c r="O37" s="266"/>
      <c r="P37" s="266"/>
      <c r="Q37" s="267"/>
      <c r="R37" s="281"/>
      <c r="S37" s="282"/>
      <c r="T37" s="282"/>
      <c r="U37" s="282"/>
      <c r="V37" s="283"/>
    </row>
    <row r="38" spans="1:24" ht="28.5" customHeight="1" thickBot="1" x14ac:dyDescent="0.2">
      <c r="A38" s="138"/>
      <c r="B38" s="29"/>
      <c r="C38" s="29"/>
      <c r="D38" s="29"/>
      <c r="E38" s="30"/>
      <c r="F38" s="59"/>
      <c r="G38" s="290" t="s">
        <v>23</v>
      </c>
      <c r="H38" s="291"/>
      <c r="I38" s="288" t="s">
        <v>24</v>
      </c>
      <c r="J38" s="288"/>
      <c r="K38" s="288"/>
      <c r="L38" s="288"/>
      <c r="M38" s="289"/>
      <c r="N38" s="292">
        <f t="shared" ref="N38" si="2">SUM(N23:Q37)</f>
        <v>0</v>
      </c>
      <c r="O38" s="293"/>
      <c r="P38" s="293"/>
      <c r="Q38" s="293"/>
      <c r="R38" s="285">
        <f ca="1">SUMIF(R23:V37,"非課税",N23:Q37)</f>
        <v>0</v>
      </c>
      <c r="S38" s="286"/>
      <c r="T38" s="286"/>
      <c r="U38" s="286"/>
      <c r="V38" s="287"/>
      <c r="X38" s="139" t="s">
        <v>109</v>
      </c>
    </row>
    <row r="39" spans="1:24" ht="18.75" customHeight="1" x14ac:dyDescent="0.15">
      <c r="A39" s="298"/>
      <c r="B39" s="240" t="s">
        <v>101</v>
      </c>
      <c r="C39" s="306"/>
      <c r="D39" s="306"/>
      <c r="E39" s="186"/>
      <c r="F39" s="94" t="s">
        <v>52</v>
      </c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33"/>
    </row>
    <row r="40" spans="1:24" ht="17.25" customHeight="1" x14ac:dyDescent="0.15">
      <c r="A40" s="298"/>
      <c r="B40" s="385"/>
      <c r="C40" s="386"/>
      <c r="D40" s="386"/>
      <c r="E40" s="382" t="s">
        <v>107</v>
      </c>
      <c r="F40" s="304"/>
      <c r="G40" s="305"/>
      <c r="H40" s="305"/>
      <c r="I40" s="305"/>
      <c r="J40" s="305"/>
      <c r="K40" s="305"/>
      <c r="L40" s="305"/>
      <c r="M40" s="305"/>
      <c r="N40" s="305"/>
      <c r="O40" s="305"/>
      <c r="P40" s="305"/>
      <c r="Q40" s="305"/>
      <c r="R40" s="305"/>
      <c r="S40" s="305"/>
      <c r="T40" s="305"/>
      <c r="U40" s="305"/>
      <c r="V40" s="305"/>
    </row>
    <row r="41" spans="1:24" ht="17.25" customHeight="1" x14ac:dyDescent="0.15">
      <c r="A41" s="140"/>
      <c r="B41" s="387"/>
      <c r="C41" s="388"/>
      <c r="D41" s="388"/>
      <c r="E41" s="383"/>
      <c r="F41" s="304"/>
      <c r="G41" s="305"/>
      <c r="H41" s="305"/>
      <c r="I41" s="305"/>
      <c r="J41" s="305"/>
      <c r="K41" s="305"/>
      <c r="L41" s="305"/>
      <c r="M41" s="305"/>
      <c r="N41" s="305"/>
      <c r="O41" s="305"/>
      <c r="P41" s="305"/>
      <c r="Q41" s="305"/>
      <c r="R41" s="305"/>
      <c r="S41" s="305"/>
      <c r="T41" s="305"/>
      <c r="U41" s="305"/>
      <c r="V41" s="305"/>
    </row>
    <row r="42" spans="1:24" ht="12" customHeight="1" x14ac:dyDescent="0.15">
      <c r="A42" s="140"/>
      <c r="B42" s="42"/>
      <c r="C42" s="42"/>
      <c r="D42" s="42"/>
      <c r="E42" s="42"/>
      <c r="F42" s="29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33"/>
    </row>
    <row r="43" spans="1:24" ht="12" customHeight="1" x14ac:dyDescent="0.15">
      <c r="A43" s="138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33"/>
    </row>
    <row r="44" spans="1:24" ht="12" customHeight="1" x14ac:dyDescent="0.15">
      <c r="A44" s="33"/>
      <c r="B44" s="30"/>
      <c r="C44" s="29"/>
      <c r="D44" s="94"/>
      <c r="E44" s="29"/>
      <c r="F44" s="94"/>
      <c r="G44" s="29"/>
      <c r="H44" s="29"/>
      <c r="I44" s="29"/>
      <c r="J44" s="29"/>
      <c r="K44" s="29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33"/>
    </row>
    <row r="45" spans="1:24" ht="10.5" customHeight="1" x14ac:dyDescent="0.1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</row>
    <row r="46" spans="1:24" ht="27" customHeight="1" x14ac:dyDescent="0.1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</row>
    <row r="47" spans="1:24" ht="27" customHeight="1" x14ac:dyDescent="0.1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</row>
    <row r="48" spans="1:24" ht="19.5" customHeight="1" x14ac:dyDescent="0.1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</row>
    <row r="49" spans="1:22" ht="19.5" customHeight="1" x14ac:dyDescent="0.1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</row>
    <row r="50" spans="1:22" ht="19.5" customHeight="1" x14ac:dyDescent="0.1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</row>
    <row r="51" spans="1:22" ht="19.5" customHeight="1" x14ac:dyDescent="0.1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</row>
    <row r="52" spans="1:22" ht="19.5" customHeight="1" x14ac:dyDescent="0.1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</row>
    <row r="53" spans="1:22" ht="19.5" customHeight="1" x14ac:dyDescent="0.1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</row>
    <row r="54" spans="1:22" ht="19.5" customHeight="1" x14ac:dyDescent="0.1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</row>
    <row r="55" spans="1:22" ht="19.5" customHeight="1" x14ac:dyDescent="0.1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</row>
    <row r="56" spans="1:22" ht="19.5" customHeight="1" x14ac:dyDescent="0.1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</row>
    <row r="57" spans="1:22" ht="19.5" customHeight="1" x14ac:dyDescent="0.1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</row>
    <row r="58" spans="1:22" ht="19.5" customHeight="1" x14ac:dyDescent="0.1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</row>
    <row r="59" spans="1:22" ht="19.5" customHeight="1" x14ac:dyDescent="0.1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</row>
    <row r="60" spans="1:22" ht="19.5" customHeight="1" x14ac:dyDescent="0.1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</row>
    <row r="61" spans="1:22" ht="19.5" customHeight="1" x14ac:dyDescent="0.1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</row>
  </sheetData>
  <sheetProtection algorithmName="SHA-512" hashValue="IgnaELxPZl29IR5C2zdHLn4X7zaY8OGc4kmF0njf2eAwEuuFQZfGKoo4QijdLIDyKt25YhDxim83BXXzi3mFfg==" saltValue="T6KD6qS+304kUTQ/KwS0NQ==" spinCount="100000" sheet="1" objects="1" scenarios="1"/>
  <autoFilter ref="B1:D61" xr:uid="{00000000-0009-0000-0000-000004000000}">
    <filterColumn colId="0" showButton="0"/>
    <filterColumn colId="1" showButton="0"/>
  </autoFilter>
  <dataConsolidate/>
  <customSheetViews>
    <customSheetView guid="{A3113B52-3FF7-4B3B-AA19-C88685DFB996}" showPageBreaks="1" zeroValues="0" printArea="1" view="pageBreakPreview">
      <selection activeCell="C26" sqref="C26:E26"/>
      <pageMargins left="0.70866141732283472" right="0.19685039370078741" top="0.74803149606299213" bottom="0.15748031496062992" header="0.31496062992125984" footer="0.31496062992125984"/>
      <pageSetup paperSize="9" orientation="portrait" r:id="rId1"/>
    </customSheetView>
  </customSheetViews>
  <mergeCells count="142">
    <mergeCell ref="F41:V41"/>
    <mergeCell ref="R35:V35"/>
    <mergeCell ref="I22:J22"/>
    <mergeCell ref="K22:M22"/>
    <mergeCell ref="N22:Q22"/>
    <mergeCell ref="G22:H22"/>
    <mergeCell ref="B22:E22"/>
    <mergeCell ref="E40:E41"/>
    <mergeCell ref="B21:E21"/>
    <mergeCell ref="N36:Q36"/>
    <mergeCell ref="B40:D41"/>
    <mergeCell ref="C23:E23"/>
    <mergeCell ref="C24:E24"/>
    <mergeCell ref="C25:E25"/>
    <mergeCell ref="C26:E26"/>
    <mergeCell ref="C27:E27"/>
    <mergeCell ref="C28:E28"/>
    <mergeCell ref="C29:E29"/>
    <mergeCell ref="C30:E30"/>
    <mergeCell ref="C33:E33"/>
    <mergeCell ref="G33:H33"/>
    <mergeCell ref="I33:J33"/>
    <mergeCell ref="K33:M33"/>
    <mergeCell ref="C31:E31"/>
    <mergeCell ref="Q19:V19"/>
    <mergeCell ref="B18:E18"/>
    <mergeCell ref="N24:Q24"/>
    <mergeCell ref="G24:H24"/>
    <mergeCell ref="I24:J24"/>
    <mergeCell ref="H19:K19"/>
    <mergeCell ref="L18:P18"/>
    <mergeCell ref="G18:K18"/>
    <mergeCell ref="L19:P19"/>
    <mergeCell ref="B19:E19"/>
    <mergeCell ref="R3:S4"/>
    <mergeCell ref="R10:S10"/>
    <mergeCell ref="O10:P10"/>
    <mergeCell ref="B1:E3"/>
    <mergeCell ref="R2:S2"/>
    <mergeCell ref="L1:M1"/>
    <mergeCell ref="B7:E7"/>
    <mergeCell ref="B5:E5"/>
    <mergeCell ref="D12:F13"/>
    <mergeCell ref="B8:C10"/>
    <mergeCell ref="D8:E10"/>
    <mergeCell ref="L10:M10"/>
    <mergeCell ref="Q12:S14"/>
    <mergeCell ref="N12:P14"/>
    <mergeCell ref="K12:M14"/>
    <mergeCell ref="J5:U5"/>
    <mergeCell ref="K7:N7"/>
    <mergeCell ref="J8:U8"/>
    <mergeCell ref="R9:S9"/>
    <mergeCell ref="D14:F15"/>
    <mergeCell ref="B12:C13"/>
    <mergeCell ref="L9:M9"/>
    <mergeCell ref="O9:P9"/>
    <mergeCell ref="B14:C15"/>
    <mergeCell ref="A39:A40"/>
    <mergeCell ref="K31:M31"/>
    <mergeCell ref="K24:M24"/>
    <mergeCell ref="K25:M25"/>
    <mergeCell ref="K26:M26"/>
    <mergeCell ref="K27:M27"/>
    <mergeCell ref="K28:M28"/>
    <mergeCell ref="I25:J25"/>
    <mergeCell ref="I26:J26"/>
    <mergeCell ref="I27:J27"/>
    <mergeCell ref="I28:J28"/>
    <mergeCell ref="K32:M32"/>
    <mergeCell ref="K37:M37"/>
    <mergeCell ref="I32:J32"/>
    <mergeCell ref="I37:J37"/>
    <mergeCell ref="K29:M29"/>
    <mergeCell ref="I29:J29"/>
    <mergeCell ref="G36:H36"/>
    <mergeCell ref="F40:V40"/>
    <mergeCell ref="N34:Q34"/>
    <mergeCell ref="R34:V34"/>
    <mergeCell ref="B39:E39"/>
    <mergeCell ref="C32:E32"/>
    <mergeCell ref="R24:V24"/>
    <mergeCell ref="N38:Q38"/>
    <mergeCell ref="N37:Q37"/>
    <mergeCell ref="G37:H37"/>
    <mergeCell ref="C34:E34"/>
    <mergeCell ref="C35:E35"/>
    <mergeCell ref="C36:E36"/>
    <mergeCell ref="G34:H34"/>
    <mergeCell ref="I34:J34"/>
    <mergeCell ref="G29:H29"/>
    <mergeCell ref="G32:H32"/>
    <mergeCell ref="K30:M30"/>
    <mergeCell ref="N31:Q31"/>
    <mergeCell ref="R38:V38"/>
    <mergeCell ref="R25:V25"/>
    <mergeCell ref="R26:V26"/>
    <mergeCell ref="R27:V27"/>
    <mergeCell ref="G31:H31"/>
    <mergeCell ref="I31:J31"/>
    <mergeCell ref="N28:Q28"/>
    <mergeCell ref="R30:V30"/>
    <mergeCell ref="R31:V31"/>
    <mergeCell ref="R32:V32"/>
    <mergeCell ref="G30:H30"/>
    <mergeCell ref="N29:Q29"/>
    <mergeCell ref="N30:Q30"/>
    <mergeCell ref="N32:Q32"/>
    <mergeCell ref="R33:V33"/>
    <mergeCell ref="R37:V37"/>
    <mergeCell ref="I38:M38"/>
    <mergeCell ref="G38:H38"/>
    <mergeCell ref="R36:V36"/>
    <mergeCell ref="N26:Q26"/>
    <mergeCell ref="N27:Q27"/>
    <mergeCell ref="I36:J36"/>
    <mergeCell ref="K36:M36"/>
    <mergeCell ref="N33:Q33"/>
    <mergeCell ref="F17:P17"/>
    <mergeCell ref="F21:V21"/>
    <mergeCell ref="C37:E37"/>
    <mergeCell ref="G35:H35"/>
    <mergeCell ref="I35:J35"/>
    <mergeCell ref="K35:M35"/>
    <mergeCell ref="R22:V22"/>
    <mergeCell ref="N25:Q25"/>
    <mergeCell ref="K34:M34"/>
    <mergeCell ref="G23:H23"/>
    <mergeCell ref="I23:J23"/>
    <mergeCell ref="K23:M23"/>
    <mergeCell ref="N23:Q23"/>
    <mergeCell ref="G25:H25"/>
    <mergeCell ref="G26:H26"/>
    <mergeCell ref="G27:H27"/>
    <mergeCell ref="I30:J30"/>
    <mergeCell ref="G28:H28"/>
    <mergeCell ref="N35:Q35"/>
    <mergeCell ref="R23:V23"/>
    <mergeCell ref="R28:V28"/>
    <mergeCell ref="R29:V29"/>
    <mergeCell ref="B17:E17"/>
    <mergeCell ref="Q18:V18"/>
  </mergeCells>
  <phoneticPr fontId="1"/>
  <conditionalFormatting sqref="H19:K19">
    <cfRule type="cellIs" dxfId="14" priority="1" operator="greaterThan">
      <formula>$B$19-$F$19</formula>
    </cfRule>
  </conditionalFormatting>
  <dataValidations count="5">
    <dataValidation type="list" allowBlank="1" showInputMessage="1" sqref="I24:J37" xr:uid="{00000000-0002-0000-0400-000000000000}">
      <formula1>"㎡,ｍ,個,人工,缶,本,ｾｯﾄ,式,ヶ所,kg,t,㎥,枚,台,回,袋,箱,件,日,ｈ"</formula1>
    </dataValidation>
    <dataValidation type="list" allowBlank="1" showInputMessage="1" sqref="R24:V37" xr:uid="{00000000-0002-0000-0400-000001000000}">
      <formula1>"非課税,　,"</formula1>
    </dataValidation>
    <dataValidation type="list" allowBlank="1" showInputMessage="1" promptTitle="単位の選択" prompt="▼印をクリックして登録されている単位を選んでください。手入力もできます。_x000a_" sqref="I23:J23" xr:uid="{00000000-0002-0000-0400-000002000000}">
      <formula1>"㎡,ｍ,個,人工,缶,本,ｾｯﾄ,式,ヶ所,kg,t,㎥,枚,台,回,袋,箱,件,日,ｈ"</formula1>
    </dataValidation>
    <dataValidation type="list" allowBlank="1" showInputMessage="1" promptTitle="非課税の場合" prompt="▼印をクリックして非課税を選んでください。間違った場合は空白を選んでください。_x000a__x000a__x000a_" sqref="R23:V23" xr:uid="{00000000-0002-0000-0400-000003000000}">
      <formula1>"非課税,　,"</formula1>
    </dataValidation>
    <dataValidation type="list" allowBlank="1" showInputMessage="1" promptTitle="氏名の選択" prompt="▼印をクリックして登録されている氏名を選んでください。手入力もできます_x000a__x000a_" sqref="B40:D41" xr:uid="{00000000-0002-0000-0400-000004000000}">
      <formula1>"成田　リサ,高橋 美仁,岩渕　信幸,中屋　栄一,山本　徳生,八木澤　稔,山本　裕平,佐々木　良輔,澤田　卓能,岡和田　正敏,宮崎　康志,尾上　輝（札幌）"</formula1>
    </dataValidation>
  </dataValidations>
  <hyperlinks>
    <hyperlink ref="R3:S4" location="表紙!A1" display="表紙!A1" xr:uid="{00000000-0004-0000-0400-000000000000}"/>
  </hyperlinks>
  <pageMargins left="0.70866141732283472" right="0.19685039370078741" top="0.74803149606299213" bottom="0.15748031496062992" header="0.31496062992125984" footer="0.31496062992125984"/>
  <pageSetup paperSize="9" orientation="portrait" blackAndWhite="1" r:id="rId2"/>
  <headerFooter>
    <oddFooter>&amp;R2019バージョン請求書　令和1.10</oddFooter>
  </headerFooter>
  <drawing r:id="rId3"/>
  <legacy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4" tint="-0.249977111117893"/>
  </sheetPr>
  <dimension ref="A1:X61"/>
  <sheetViews>
    <sheetView showZeros="0" view="pageBreakPreview" topLeftCell="A22" zoomScaleNormal="80" zoomScaleSheetLayoutView="100" workbookViewId="0">
      <selection activeCell="F35" sqref="F35:F37"/>
    </sheetView>
  </sheetViews>
  <sheetFormatPr defaultColWidth="9" defaultRowHeight="13.5" x14ac:dyDescent="0.15"/>
  <cols>
    <col min="1" max="1" width="1.625" style="27" customWidth="1"/>
    <col min="2" max="2" width="3.375" style="27" customWidth="1"/>
    <col min="3" max="3" width="10.625" style="27" customWidth="1"/>
    <col min="4" max="4" width="11.25" style="27" customWidth="1"/>
    <col min="5" max="5" width="5.375" style="27" customWidth="1"/>
    <col min="6" max="6" width="17" style="27" customWidth="1"/>
    <col min="7" max="13" width="3" style="27" customWidth="1"/>
    <col min="14" max="14" width="3.25" style="27" customWidth="1"/>
    <col min="15" max="19" width="3" style="27" customWidth="1"/>
    <col min="20" max="21" width="2.375" style="27" customWidth="1"/>
    <col min="22" max="22" width="2.25" style="27" customWidth="1"/>
    <col min="23" max="23" width="1.375" style="27" customWidth="1"/>
    <col min="24" max="35" width="13.25" style="27" customWidth="1"/>
    <col min="36" max="16384" width="9" style="27"/>
  </cols>
  <sheetData>
    <row r="1" spans="1:22" ht="15" customHeight="1" x14ac:dyDescent="0.15">
      <c r="B1" s="312" t="s">
        <v>42</v>
      </c>
      <c r="C1" s="313"/>
      <c r="D1" s="313"/>
      <c r="E1" s="314"/>
      <c r="F1" s="29"/>
      <c r="G1" s="29"/>
      <c r="H1" s="29"/>
      <c r="I1" s="29"/>
      <c r="J1" s="29"/>
      <c r="K1" s="29"/>
      <c r="L1" s="217" t="s">
        <v>126</v>
      </c>
      <c r="M1" s="217"/>
      <c r="N1" s="29">
        <f>基本情報入力!D4</f>
        <v>0</v>
      </c>
      <c r="O1" s="29" t="s">
        <v>14</v>
      </c>
      <c r="P1" s="29">
        <f>基本情報入力!F4</f>
        <v>0</v>
      </c>
      <c r="Q1" s="29" t="s">
        <v>13</v>
      </c>
      <c r="R1" s="29">
        <f>基本情報入力!H4</f>
        <v>0</v>
      </c>
      <c r="S1" s="29" t="s">
        <v>12</v>
      </c>
      <c r="T1" s="29"/>
      <c r="U1" s="29"/>
    </row>
    <row r="2" spans="1:22" ht="15" customHeight="1" thickBot="1" x14ac:dyDescent="0.2">
      <c r="B2" s="315"/>
      <c r="C2" s="316"/>
      <c r="D2" s="316"/>
      <c r="E2" s="317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115"/>
      <c r="R2" s="321" t="s">
        <v>32</v>
      </c>
      <c r="S2" s="322"/>
      <c r="T2" s="29"/>
      <c r="U2" s="29"/>
    </row>
    <row r="3" spans="1:22" ht="15" customHeight="1" thickBot="1" x14ac:dyDescent="0.2">
      <c r="A3" s="33"/>
      <c r="B3" s="318"/>
      <c r="C3" s="319"/>
      <c r="D3" s="319"/>
      <c r="E3" s="320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307">
        <v>2</v>
      </c>
      <c r="S3" s="308"/>
      <c r="T3" s="29"/>
      <c r="U3" s="29"/>
      <c r="V3" s="33"/>
    </row>
    <row r="4" spans="1:22" ht="10.5" customHeight="1" thickBot="1" x14ac:dyDescent="0.2">
      <c r="A4" s="33"/>
      <c r="B4" s="29"/>
      <c r="C4" s="116"/>
      <c r="D4" s="116"/>
      <c r="E4" s="116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309"/>
      <c r="S4" s="310"/>
      <c r="T4" s="29"/>
      <c r="U4" s="29"/>
      <c r="V4" s="33"/>
    </row>
    <row r="5" spans="1:22" ht="21" customHeight="1" x14ac:dyDescent="0.15">
      <c r="A5" s="33"/>
      <c r="B5" s="324" t="s">
        <v>100</v>
      </c>
      <c r="C5" s="324"/>
      <c r="D5" s="324"/>
      <c r="E5" s="324"/>
      <c r="F5" s="29"/>
      <c r="G5" s="29"/>
      <c r="H5" s="29"/>
      <c r="I5" s="29"/>
      <c r="J5" s="235">
        <f>'1'!J5:U5</f>
        <v>0</v>
      </c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33"/>
    </row>
    <row r="6" spans="1:22" ht="15" customHeight="1" x14ac:dyDescent="0.15">
      <c r="A6" s="33"/>
      <c r="B6" s="117"/>
      <c r="C6" s="117"/>
      <c r="D6" s="117"/>
      <c r="E6" s="117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33"/>
    </row>
    <row r="7" spans="1:22" ht="21" customHeight="1" thickBot="1" x14ac:dyDescent="0.2">
      <c r="A7" s="33"/>
      <c r="B7" s="323" t="s">
        <v>0</v>
      </c>
      <c r="C7" s="323"/>
      <c r="D7" s="323"/>
      <c r="E7" s="323"/>
      <c r="F7" s="29"/>
      <c r="G7" s="29"/>
      <c r="H7" s="29"/>
      <c r="I7" s="29"/>
      <c r="J7" s="30" t="s">
        <v>26</v>
      </c>
      <c r="K7" s="395">
        <f>基本情報入力!C7</f>
        <v>0</v>
      </c>
      <c r="L7" s="396"/>
      <c r="M7" s="396"/>
      <c r="N7" s="396"/>
      <c r="O7" s="29"/>
      <c r="P7" s="29"/>
      <c r="Q7" s="30"/>
      <c r="R7" s="29"/>
      <c r="S7" s="29"/>
      <c r="T7" s="29"/>
      <c r="U7" s="29"/>
      <c r="V7" s="33"/>
    </row>
    <row r="8" spans="1:22" ht="15.75" customHeight="1" x14ac:dyDescent="0.15">
      <c r="A8" s="33"/>
      <c r="B8" s="331" t="s">
        <v>1</v>
      </c>
      <c r="C8" s="332"/>
      <c r="D8" s="336">
        <f>SUM(H19+N38)</f>
        <v>0</v>
      </c>
      <c r="E8" s="337"/>
      <c r="F8" s="29"/>
      <c r="G8" s="29"/>
      <c r="H8" s="29"/>
      <c r="I8" s="29"/>
      <c r="J8" s="350">
        <f>基本情報入力!C8</f>
        <v>0</v>
      </c>
      <c r="K8" s="350"/>
      <c r="L8" s="350"/>
      <c r="M8" s="350"/>
      <c r="N8" s="350"/>
      <c r="O8" s="350"/>
      <c r="P8" s="350"/>
      <c r="Q8" s="350"/>
      <c r="R8" s="350"/>
      <c r="S8" s="350"/>
      <c r="T8" s="350"/>
      <c r="U8" s="350"/>
      <c r="V8" s="119"/>
    </row>
    <row r="9" spans="1:22" ht="13.5" customHeight="1" x14ac:dyDescent="0.15">
      <c r="A9" s="33"/>
      <c r="B9" s="333"/>
      <c r="C9" s="217"/>
      <c r="D9" s="338"/>
      <c r="E9" s="339"/>
      <c r="F9" s="29"/>
      <c r="G9" s="29"/>
      <c r="H9" s="29"/>
      <c r="I9" s="29"/>
      <c r="J9" s="43" t="s">
        <v>27</v>
      </c>
      <c r="K9" s="43"/>
      <c r="L9" s="351">
        <f>基本情報入力!C9</f>
        <v>0</v>
      </c>
      <c r="M9" s="351"/>
      <c r="N9" s="44" t="s">
        <v>28</v>
      </c>
      <c r="O9" s="351">
        <f>基本情報入力!E9</f>
        <v>0</v>
      </c>
      <c r="P9" s="351"/>
      <c r="Q9" s="142" t="s">
        <v>28</v>
      </c>
      <c r="R9" s="351">
        <f>基本情報入力!G9</f>
        <v>0</v>
      </c>
      <c r="S9" s="351"/>
      <c r="T9" s="29"/>
      <c r="U9" s="29"/>
      <c r="V9" s="33"/>
    </row>
    <row r="10" spans="1:22" ht="13.5" customHeight="1" thickBot="1" x14ac:dyDescent="0.2">
      <c r="A10" s="33"/>
      <c r="B10" s="334"/>
      <c r="C10" s="335"/>
      <c r="D10" s="340"/>
      <c r="E10" s="341"/>
      <c r="F10" s="29" t="s">
        <v>30</v>
      </c>
      <c r="G10" s="29"/>
      <c r="H10" s="29"/>
      <c r="I10" s="29"/>
      <c r="J10" s="120" t="s">
        <v>29</v>
      </c>
      <c r="K10" s="120"/>
      <c r="L10" s="311">
        <f>基本情報入力!C10</f>
        <v>0</v>
      </c>
      <c r="M10" s="311"/>
      <c r="N10" s="121" t="s">
        <v>28</v>
      </c>
      <c r="O10" s="311">
        <f>基本情報入力!E10</f>
        <v>0</v>
      </c>
      <c r="P10" s="311"/>
      <c r="Q10" s="143" t="s">
        <v>28</v>
      </c>
      <c r="R10" s="311">
        <f>基本情報入力!G10</f>
        <v>0</v>
      </c>
      <c r="S10" s="311"/>
      <c r="T10" s="29"/>
      <c r="U10" s="29"/>
      <c r="V10" s="33"/>
    </row>
    <row r="11" spans="1:22" ht="11.25" customHeight="1" thickBot="1" x14ac:dyDescent="0.2">
      <c r="A11" s="33"/>
      <c r="B11" s="29"/>
      <c r="C11" s="29"/>
      <c r="D11" s="29"/>
      <c r="E11" s="29"/>
      <c r="F11" s="29"/>
      <c r="G11" s="29"/>
      <c r="H11" s="29"/>
      <c r="I11" s="29"/>
      <c r="V11" s="33"/>
    </row>
    <row r="12" spans="1:22" ht="14.1" customHeight="1" x14ac:dyDescent="0.15">
      <c r="A12" s="33"/>
      <c r="B12" s="358" t="s">
        <v>15</v>
      </c>
      <c r="C12" s="359"/>
      <c r="D12" s="397"/>
      <c r="E12" s="398"/>
      <c r="F12" s="399"/>
      <c r="G12" s="29"/>
      <c r="H12" s="29"/>
      <c r="I12" s="29"/>
      <c r="J12" s="122"/>
      <c r="K12" s="403"/>
      <c r="L12" s="345"/>
      <c r="M12" s="345"/>
      <c r="N12" s="403"/>
      <c r="O12" s="345"/>
      <c r="P12" s="345"/>
      <c r="Q12" s="403"/>
      <c r="R12" s="345"/>
      <c r="S12" s="345"/>
      <c r="V12" s="33"/>
    </row>
    <row r="13" spans="1:22" ht="13.5" customHeight="1" thickBot="1" x14ac:dyDescent="0.2">
      <c r="A13" s="33"/>
      <c r="B13" s="360"/>
      <c r="C13" s="361"/>
      <c r="D13" s="400"/>
      <c r="E13" s="401"/>
      <c r="F13" s="402"/>
      <c r="G13" s="29"/>
      <c r="H13" s="29"/>
      <c r="I13" s="29"/>
      <c r="J13" s="122"/>
      <c r="K13" s="346"/>
      <c r="L13" s="346"/>
      <c r="M13" s="346"/>
      <c r="N13" s="346"/>
      <c r="O13" s="346"/>
      <c r="P13" s="346"/>
      <c r="Q13" s="346"/>
      <c r="R13" s="346"/>
      <c r="S13" s="346"/>
      <c r="V13" s="33"/>
    </row>
    <row r="14" spans="1:22" ht="13.5" customHeight="1" x14ac:dyDescent="0.15">
      <c r="A14" s="33"/>
      <c r="B14" s="358" t="s">
        <v>16</v>
      </c>
      <c r="C14" s="359"/>
      <c r="D14" s="404"/>
      <c r="E14" s="405"/>
      <c r="F14" s="406"/>
      <c r="G14" s="29"/>
      <c r="H14" s="29"/>
      <c r="I14" s="29"/>
      <c r="J14" s="122"/>
      <c r="K14" s="347"/>
      <c r="L14" s="347"/>
      <c r="M14" s="347"/>
      <c r="N14" s="347"/>
      <c r="O14" s="347"/>
      <c r="P14" s="347"/>
      <c r="Q14" s="347"/>
      <c r="R14" s="347"/>
      <c r="S14" s="347"/>
      <c r="V14" s="33"/>
    </row>
    <row r="15" spans="1:22" ht="15.75" customHeight="1" thickBot="1" x14ac:dyDescent="0.2">
      <c r="A15" s="33"/>
      <c r="B15" s="360"/>
      <c r="C15" s="361"/>
      <c r="D15" s="407"/>
      <c r="E15" s="408"/>
      <c r="F15" s="409"/>
      <c r="G15" s="29"/>
      <c r="H15" s="29"/>
      <c r="I15" s="29"/>
      <c r="J15" s="29"/>
      <c r="M15" s="33"/>
      <c r="N15" s="33"/>
      <c r="O15" s="33"/>
      <c r="P15" s="33"/>
      <c r="Q15" s="33"/>
      <c r="R15" s="33"/>
      <c r="S15" s="33"/>
      <c r="V15" s="33"/>
    </row>
    <row r="16" spans="1:22" ht="11.25" customHeight="1" thickBot="1" x14ac:dyDescent="0.2">
      <c r="A16" s="33"/>
      <c r="B16" s="123"/>
      <c r="C16" s="123"/>
      <c r="D16" s="123"/>
      <c r="E16" s="124"/>
      <c r="F16" s="94"/>
      <c r="G16" s="29"/>
      <c r="H16" s="29"/>
      <c r="I16" s="29"/>
      <c r="J16" s="29"/>
      <c r="K16" s="43"/>
      <c r="L16" s="43"/>
      <c r="M16" s="125"/>
      <c r="N16" s="125"/>
      <c r="P16" s="43"/>
      <c r="Q16" s="44"/>
      <c r="R16" s="125"/>
      <c r="S16" s="125"/>
      <c r="T16" s="29"/>
      <c r="U16" s="29"/>
      <c r="V16" s="33"/>
    </row>
    <row r="17" spans="1:22" ht="23.25" customHeight="1" thickBot="1" x14ac:dyDescent="0.2">
      <c r="A17" s="33"/>
      <c r="B17" s="284" t="s">
        <v>113</v>
      </c>
      <c r="C17" s="263"/>
      <c r="D17" s="263"/>
      <c r="E17" s="264"/>
      <c r="F17" s="248" t="s">
        <v>116</v>
      </c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9"/>
      <c r="R17" s="29"/>
      <c r="S17" s="29"/>
      <c r="T17" s="29"/>
      <c r="U17" s="29"/>
      <c r="V17" s="33"/>
    </row>
    <row r="18" spans="1:22" ht="22.5" customHeight="1" x14ac:dyDescent="0.15">
      <c r="A18" s="33"/>
      <c r="B18" s="365" t="s">
        <v>114</v>
      </c>
      <c r="C18" s="181"/>
      <c r="D18" s="181"/>
      <c r="E18" s="182"/>
      <c r="F18" s="126" t="s">
        <v>44</v>
      </c>
      <c r="G18" s="370" t="s">
        <v>17</v>
      </c>
      <c r="H18" s="370"/>
      <c r="I18" s="370"/>
      <c r="J18" s="370"/>
      <c r="K18" s="370"/>
      <c r="L18" s="370" t="s">
        <v>18</v>
      </c>
      <c r="M18" s="370"/>
      <c r="N18" s="370"/>
      <c r="O18" s="370"/>
      <c r="P18" s="370"/>
      <c r="Q18" s="180" t="s">
        <v>115</v>
      </c>
      <c r="R18" s="181"/>
      <c r="S18" s="181"/>
      <c r="T18" s="181"/>
      <c r="U18" s="181"/>
      <c r="V18" s="182"/>
    </row>
    <row r="19" spans="1:22" ht="30" customHeight="1" thickBot="1" x14ac:dyDescent="0.2">
      <c r="A19" s="33"/>
      <c r="B19" s="372"/>
      <c r="C19" s="368"/>
      <c r="D19" s="368"/>
      <c r="E19" s="373"/>
      <c r="F19" s="127"/>
      <c r="G19" s="128" t="s">
        <v>25</v>
      </c>
      <c r="H19" s="368"/>
      <c r="I19" s="368"/>
      <c r="J19" s="368"/>
      <c r="K19" s="369"/>
      <c r="L19" s="371">
        <f>SUM(B19-F19-H19)</f>
        <v>0</v>
      </c>
      <c r="M19" s="371"/>
      <c r="N19" s="371"/>
      <c r="O19" s="371"/>
      <c r="P19" s="371"/>
      <c r="Q19" s="362"/>
      <c r="R19" s="363"/>
      <c r="S19" s="363"/>
      <c r="T19" s="363"/>
      <c r="U19" s="363"/>
      <c r="V19" s="364"/>
    </row>
    <row r="20" spans="1:22" ht="11.25" customHeight="1" thickBot="1" x14ac:dyDescent="0.2">
      <c r="A20" s="33"/>
      <c r="B20" s="29"/>
      <c r="C20" s="123"/>
      <c r="D20" s="123"/>
      <c r="E20" s="94"/>
      <c r="F20" s="94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33"/>
    </row>
    <row r="21" spans="1:22" ht="27" customHeight="1" thickBot="1" x14ac:dyDescent="0.2">
      <c r="A21" s="129"/>
      <c r="B21" s="331" t="s">
        <v>33</v>
      </c>
      <c r="C21" s="332"/>
      <c r="D21" s="332"/>
      <c r="E21" s="384"/>
      <c r="F21" s="250" t="s">
        <v>117</v>
      </c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</row>
    <row r="22" spans="1:22" ht="23.25" customHeight="1" thickBot="1" x14ac:dyDescent="0.2">
      <c r="A22" s="130"/>
      <c r="B22" s="379" t="s">
        <v>19</v>
      </c>
      <c r="C22" s="380"/>
      <c r="D22" s="380"/>
      <c r="E22" s="381"/>
      <c r="F22" s="131" t="s">
        <v>20</v>
      </c>
      <c r="G22" s="374" t="s">
        <v>45</v>
      </c>
      <c r="H22" s="375"/>
      <c r="I22" s="288" t="s">
        <v>46</v>
      </c>
      <c r="J22" s="288"/>
      <c r="K22" s="374" t="s">
        <v>21</v>
      </c>
      <c r="L22" s="288"/>
      <c r="M22" s="375"/>
      <c r="N22" s="376" t="s">
        <v>22</v>
      </c>
      <c r="O22" s="377"/>
      <c r="P22" s="377"/>
      <c r="Q22" s="378"/>
      <c r="R22" s="262" t="s">
        <v>43</v>
      </c>
      <c r="S22" s="263"/>
      <c r="T22" s="263"/>
      <c r="U22" s="263"/>
      <c r="V22" s="264"/>
    </row>
    <row r="23" spans="1:22" ht="25.5" customHeight="1" x14ac:dyDescent="0.15">
      <c r="A23" s="130"/>
      <c r="B23" s="126">
        <v>1</v>
      </c>
      <c r="C23" s="410"/>
      <c r="D23" s="411"/>
      <c r="E23" s="412"/>
      <c r="F23" s="144"/>
      <c r="G23" s="413"/>
      <c r="H23" s="414"/>
      <c r="I23" s="257"/>
      <c r="J23" s="258"/>
      <c r="K23" s="415"/>
      <c r="L23" s="416"/>
      <c r="M23" s="417"/>
      <c r="N23" s="275">
        <f>SUM(G23*K23)</f>
        <v>0</v>
      </c>
      <c r="O23" s="276"/>
      <c r="P23" s="276"/>
      <c r="Q23" s="277"/>
      <c r="R23" s="278"/>
      <c r="S23" s="279"/>
      <c r="T23" s="279"/>
      <c r="U23" s="279"/>
      <c r="V23" s="280"/>
    </row>
    <row r="24" spans="1:22" ht="25.5" customHeight="1" x14ac:dyDescent="0.15">
      <c r="A24" s="130"/>
      <c r="B24" s="132">
        <v>2</v>
      </c>
      <c r="C24" s="423"/>
      <c r="D24" s="424"/>
      <c r="E24" s="425"/>
      <c r="F24" s="145"/>
      <c r="G24" s="255"/>
      <c r="H24" s="256"/>
      <c r="I24" s="257"/>
      <c r="J24" s="258"/>
      <c r="K24" s="259"/>
      <c r="L24" s="260"/>
      <c r="M24" s="261"/>
      <c r="N24" s="265">
        <f>SUM(G24*K24)</f>
        <v>0</v>
      </c>
      <c r="O24" s="266"/>
      <c r="P24" s="266"/>
      <c r="Q24" s="267"/>
      <c r="R24" s="281"/>
      <c r="S24" s="282"/>
      <c r="T24" s="282"/>
      <c r="U24" s="282"/>
      <c r="V24" s="283"/>
    </row>
    <row r="25" spans="1:22" ht="25.5" customHeight="1" x14ac:dyDescent="0.15">
      <c r="A25" s="130"/>
      <c r="B25" s="132">
        <v>3</v>
      </c>
      <c r="C25" s="418"/>
      <c r="D25" s="419"/>
      <c r="E25" s="420"/>
      <c r="F25" s="145"/>
      <c r="G25" s="421"/>
      <c r="H25" s="422"/>
      <c r="I25" s="257"/>
      <c r="J25" s="258"/>
      <c r="K25" s="259"/>
      <c r="L25" s="260"/>
      <c r="M25" s="261"/>
      <c r="N25" s="265">
        <f t="shared" ref="N25:N37" si="0">SUM(G25*K25)</f>
        <v>0</v>
      </c>
      <c r="O25" s="266"/>
      <c r="P25" s="266"/>
      <c r="Q25" s="267"/>
      <c r="R25" s="281"/>
      <c r="S25" s="282"/>
      <c r="T25" s="282"/>
      <c r="U25" s="282"/>
      <c r="V25" s="283"/>
    </row>
    <row r="26" spans="1:22" ht="25.5" customHeight="1" x14ac:dyDescent="0.15">
      <c r="A26" s="130"/>
      <c r="B26" s="132">
        <v>4</v>
      </c>
      <c r="C26" s="423"/>
      <c r="D26" s="424"/>
      <c r="E26" s="425"/>
      <c r="F26" s="145"/>
      <c r="G26" s="421"/>
      <c r="H26" s="422"/>
      <c r="I26" s="257"/>
      <c r="J26" s="258"/>
      <c r="K26" s="259"/>
      <c r="L26" s="260"/>
      <c r="M26" s="261"/>
      <c r="N26" s="265">
        <f t="shared" si="0"/>
        <v>0</v>
      </c>
      <c r="O26" s="266"/>
      <c r="P26" s="266"/>
      <c r="Q26" s="267"/>
      <c r="R26" s="281" t="s">
        <v>111</v>
      </c>
      <c r="S26" s="282"/>
      <c r="T26" s="282"/>
      <c r="U26" s="282"/>
      <c r="V26" s="283"/>
    </row>
    <row r="27" spans="1:22" ht="25.5" customHeight="1" x14ac:dyDescent="0.15">
      <c r="A27" s="130"/>
      <c r="B27" s="132">
        <v>5</v>
      </c>
      <c r="C27" s="423"/>
      <c r="D27" s="424"/>
      <c r="E27" s="425"/>
      <c r="F27" s="145"/>
      <c r="G27" s="421"/>
      <c r="H27" s="422"/>
      <c r="I27" s="257"/>
      <c r="J27" s="258"/>
      <c r="K27" s="259"/>
      <c r="L27" s="260"/>
      <c r="M27" s="261"/>
      <c r="N27" s="265">
        <f t="shared" si="0"/>
        <v>0</v>
      </c>
      <c r="O27" s="266"/>
      <c r="P27" s="266"/>
      <c r="Q27" s="267"/>
      <c r="R27" s="281"/>
      <c r="S27" s="282"/>
      <c r="T27" s="282"/>
      <c r="U27" s="282"/>
      <c r="V27" s="283"/>
    </row>
    <row r="28" spans="1:22" ht="25.5" customHeight="1" x14ac:dyDescent="0.15">
      <c r="A28" s="130"/>
      <c r="B28" s="132">
        <v>6</v>
      </c>
      <c r="C28" s="423"/>
      <c r="D28" s="424"/>
      <c r="E28" s="425"/>
      <c r="F28" s="145"/>
      <c r="G28" s="421"/>
      <c r="H28" s="422"/>
      <c r="I28" s="257"/>
      <c r="J28" s="258"/>
      <c r="K28" s="259"/>
      <c r="L28" s="260"/>
      <c r="M28" s="261"/>
      <c r="N28" s="265">
        <f t="shared" si="0"/>
        <v>0</v>
      </c>
      <c r="O28" s="266"/>
      <c r="P28" s="266"/>
      <c r="Q28" s="267"/>
      <c r="R28" s="281"/>
      <c r="S28" s="282"/>
      <c r="T28" s="282"/>
      <c r="U28" s="282"/>
      <c r="V28" s="283"/>
    </row>
    <row r="29" spans="1:22" ht="25.5" customHeight="1" x14ac:dyDescent="0.15">
      <c r="A29" s="130"/>
      <c r="B29" s="132">
        <v>7</v>
      </c>
      <c r="C29" s="423"/>
      <c r="D29" s="424"/>
      <c r="E29" s="425"/>
      <c r="F29" s="145"/>
      <c r="G29" s="421"/>
      <c r="H29" s="422"/>
      <c r="I29" s="257"/>
      <c r="J29" s="258"/>
      <c r="K29" s="259"/>
      <c r="L29" s="260"/>
      <c r="M29" s="261"/>
      <c r="N29" s="265">
        <f t="shared" si="0"/>
        <v>0</v>
      </c>
      <c r="O29" s="266"/>
      <c r="P29" s="266"/>
      <c r="Q29" s="267"/>
      <c r="R29" s="281"/>
      <c r="S29" s="282"/>
      <c r="T29" s="282"/>
      <c r="U29" s="282"/>
      <c r="V29" s="283"/>
    </row>
    <row r="30" spans="1:22" ht="25.5" customHeight="1" x14ac:dyDescent="0.15">
      <c r="A30" s="130"/>
      <c r="B30" s="132">
        <v>8</v>
      </c>
      <c r="C30" s="423"/>
      <c r="D30" s="424"/>
      <c r="E30" s="425"/>
      <c r="F30" s="145"/>
      <c r="G30" s="421"/>
      <c r="H30" s="422"/>
      <c r="I30" s="257"/>
      <c r="J30" s="258"/>
      <c r="K30" s="259"/>
      <c r="L30" s="260"/>
      <c r="M30" s="261"/>
      <c r="N30" s="265">
        <f t="shared" si="0"/>
        <v>0</v>
      </c>
      <c r="O30" s="266"/>
      <c r="P30" s="266"/>
      <c r="Q30" s="267"/>
      <c r="R30" s="281"/>
      <c r="S30" s="282"/>
      <c r="T30" s="282"/>
      <c r="U30" s="282"/>
      <c r="V30" s="283"/>
    </row>
    <row r="31" spans="1:22" ht="25.5" customHeight="1" x14ac:dyDescent="0.15">
      <c r="A31" s="130"/>
      <c r="B31" s="132">
        <v>9</v>
      </c>
      <c r="C31" s="423"/>
      <c r="D31" s="424"/>
      <c r="E31" s="425"/>
      <c r="F31" s="145"/>
      <c r="G31" s="421"/>
      <c r="H31" s="422"/>
      <c r="I31" s="257"/>
      <c r="J31" s="258"/>
      <c r="K31" s="259"/>
      <c r="L31" s="260"/>
      <c r="M31" s="261"/>
      <c r="N31" s="265">
        <f t="shared" si="0"/>
        <v>0</v>
      </c>
      <c r="O31" s="266"/>
      <c r="P31" s="266"/>
      <c r="Q31" s="267"/>
      <c r="R31" s="281"/>
      <c r="S31" s="282"/>
      <c r="T31" s="282"/>
      <c r="U31" s="282"/>
      <c r="V31" s="283"/>
    </row>
    <row r="32" spans="1:22" ht="25.5" customHeight="1" x14ac:dyDescent="0.15">
      <c r="A32" s="130"/>
      <c r="B32" s="132">
        <v>10</v>
      </c>
      <c r="C32" s="423"/>
      <c r="D32" s="424"/>
      <c r="E32" s="425"/>
      <c r="F32" s="145"/>
      <c r="G32" s="421"/>
      <c r="H32" s="422"/>
      <c r="I32" s="257"/>
      <c r="J32" s="258"/>
      <c r="K32" s="259"/>
      <c r="L32" s="260"/>
      <c r="M32" s="261"/>
      <c r="N32" s="265">
        <f t="shared" si="0"/>
        <v>0</v>
      </c>
      <c r="O32" s="266"/>
      <c r="P32" s="266"/>
      <c r="Q32" s="267"/>
      <c r="R32" s="281"/>
      <c r="S32" s="282"/>
      <c r="T32" s="282"/>
      <c r="U32" s="282"/>
      <c r="V32" s="283"/>
    </row>
    <row r="33" spans="1:24" ht="25.5" customHeight="1" x14ac:dyDescent="0.15">
      <c r="A33" s="130"/>
      <c r="B33" s="134">
        <v>11</v>
      </c>
      <c r="C33" s="423"/>
      <c r="D33" s="424"/>
      <c r="E33" s="425"/>
      <c r="F33" s="145"/>
      <c r="G33" s="421"/>
      <c r="H33" s="422"/>
      <c r="I33" s="257"/>
      <c r="J33" s="258"/>
      <c r="K33" s="259"/>
      <c r="L33" s="260"/>
      <c r="M33" s="261"/>
      <c r="N33" s="265">
        <f t="shared" si="0"/>
        <v>0</v>
      </c>
      <c r="O33" s="266"/>
      <c r="P33" s="266"/>
      <c r="Q33" s="267"/>
      <c r="R33" s="281"/>
      <c r="S33" s="282"/>
      <c r="T33" s="282"/>
      <c r="U33" s="282"/>
      <c r="V33" s="283"/>
    </row>
    <row r="34" spans="1:24" ht="25.5" customHeight="1" x14ac:dyDescent="0.15">
      <c r="A34" s="130"/>
      <c r="B34" s="134">
        <v>12</v>
      </c>
      <c r="C34" s="423"/>
      <c r="D34" s="424"/>
      <c r="E34" s="425"/>
      <c r="F34" s="146"/>
      <c r="G34" s="421"/>
      <c r="H34" s="422"/>
      <c r="I34" s="257"/>
      <c r="J34" s="258"/>
      <c r="K34" s="259"/>
      <c r="L34" s="260"/>
      <c r="M34" s="261"/>
      <c r="N34" s="265">
        <f t="shared" si="0"/>
        <v>0</v>
      </c>
      <c r="O34" s="266"/>
      <c r="P34" s="266"/>
      <c r="Q34" s="267"/>
      <c r="R34" s="281"/>
      <c r="S34" s="282"/>
      <c r="T34" s="282"/>
      <c r="U34" s="282"/>
      <c r="V34" s="283"/>
    </row>
    <row r="35" spans="1:24" ht="25.5" customHeight="1" x14ac:dyDescent="0.15">
      <c r="A35" s="130"/>
      <c r="B35" s="134">
        <v>13</v>
      </c>
      <c r="C35" s="423"/>
      <c r="D35" s="424"/>
      <c r="E35" s="425"/>
      <c r="F35" s="151"/>
      <c r="G35" s="421"/>
      <c r="H35" s="422"/>
      <c r="I35" s="257"/>
      <c r="J35" s="258"/>
      <c r="K35" s="259"/>
      <c r="L35" s="260"/>
      <c r="M35" s="261"/>
      <c r="N35" s="265">
        <f t="shared" si="0"/>
        <v>0</v>
      </c>
      <c r="O35" s="266"/>
      <c r="P35" s="266"/>
      <c r="Q35" s="267"/>
      <c r="R35" s="281"/>
      <c r="S35" s="282"/>
      <c r="T35" s="282"/>
      <c r="U35" s="282"/>
      <c r="V35" s="283"/>
    </row>
    <row r="36" spans="1:24" ht="25.5" customHeight="1" x14ac:dyDescent="0.15">
      <c r="A36" s="130"/>
      <c r="B36" s="134">
        <v>14</v>
      </c>
      <c r="C36" s="423"/>
      <c r="D36" s="424"/>
      <c r="E36" s="425"/>
      <c r="F36" s="151"/>
      <c r="G36" s="421"/>
      <c r="H36" s="422"/>
      <c r="I36" s="257"/>
      <c r="J36" s="258"/>
      <c r="K36" s="259"/>
      <c r="L36" s="260"/>
      <c r="M36" s="261"/>
      <c r="N36" s="265">
        <f t="shared" si="0"/>
        <v>0</v>
      </c>
      <c r="O36" s="266"/>
      <c r="P36" s="266"/>
      <c r="Q36" s="267"/>
      <c r="R36" s="281"/>
      <c r="S36" s="282"/>
      <c r="T36" s="282"/>
      <c r="U36" s="282"/>
      <c r="V36" s="283"/>
    </row>
    <row r="37" spans="1:24" ht="25.5" customHeight="1" thickBot="1" x14ac:dyDescent="0.2">
      <c r="A37" s="130"/>
      <c r="B37" s="136">
        <v>15</v>
      </c>
      <c r="C37" s="426"/>
      <c r="D37" s="427"/>
      <c r="E37" s="428"/>
      <c r="F37" s="152"/>
      <c r="G37" s="429"/>
      <c r="H37" s="430"/>
      <c r="I37" s="302"/>
      <c r="J37" s="303"/>
      <c r="K37" s="259"/>
      <c r="L37" s="260"/>
      <c r="M37" s="261"/>
      <c r="N37" s="265">
        <f t="shared" si="0"/>
        <v>0</v>
      </c>
      <c r="O37" s="266"/>
      <c r="P37" s="266"/>
      <c r="Q37" s="267"/>
      <c r="R37" s="281"/>
      <c r="S37" s="282"/>
      <c r="T37" s="282"/>
      <c r="U37" s="282"/>
      <c r="V37" s="283"/>
    </row>
    <row r="38" spans="1:24" ht="28.5" customHeight="1" thickBot="1" x14ac:dyDescent="0.2">
      <c r="A38" s="138"/>
      <c r="B38" s="29"/>
      <c r="C38" s="29"/>
      <c r="D38" s="29"/>
      <c r="E38" s="30"/>
      <c r="F38" s="59"/>
      <c r="G38" s="290" t="s">
        <v>23</v>
      </c>
      <c r="H38" s="291"/>
      <c r="I38" s="288" t="s">
        <v>24</v>
      </c>
      <c r="J38" s="288"/>
      <c r="K38" s="288"/>
      <c r="L38" s="288"/>
      <c r="M38" s="289"/>
      <c r="N38" s="292">
        <f t="shared" ref="N38" si="1">SUM(N23:Q37)</f>
        <v>0</v>
      </c>
      <c r="O38" s="293"/>
      <c r="P38" s="293"/>
      <c r="Q38" s="293"/>
      <c r="R38" s="285">
        <f ca="1">SUMIF(R23:V37,"非課税",N23:Q37)</f>
        <v>0</v>
      </c>
      <c r="S38" s="286"/>
      <c r="T38" s="286"/>
      <c r="U38" s="286"/>
      <c r="V38" s="287"/>
      <c r="X38" s="139" t="s">
        <v>109</v>
      </c>
    </row>
    <row r="39" spans="1:24" ht="18.75" customHeight="1" x14ac:dyDescent="0.15">
      <c r="A39" s="298"/>
      <c r="B39" s="240" t="s">
        <v>101</v>
      </c>
      <c r="C39" s="306"/>
      <c r="D39" s="306"/>
      <c r="E39" s="186"/>
      <c r="F39" s="94" t="s">
        <v>52</v>
      </c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33"/>
    </row>
    <row r="40" spans="1:24" ht="17.25" customHeight="1" x14ac:dyDescent="0.15">
      <c r="A40" s="298"/>
      <c r="B40" s="385"/>
      <c r="C40" s="386"/>
      <c r="D40" s="386"/>
      <c r="E40" s="382" t="s">
        <v>110</v>
      </c>
      <c r="F40" s="304"/>
      <c r="G40" s="305"/>
      <c r="H40" s="305"/>
      <c r="I40" s="305"/>
      <c r="J40" s="305"/>
      <c r="K40" s="305"/>
      <c r="L40" s="305"/>
      <c r="M40" s="305"/>
      <c r="N40" s="305"/>
      <c r="O40" s="305"/>
      <c r="P40" s="305"/>
      <c r="Q40" s="305"/>
      <c r="R40" s="305"/>
      <c r="S40" s="305"/>
      <c r="T40" s="305"/>
      <c r="U40" s="305"/>
      <c r="V40" s="305"/>
    </row>
    <row r="41" spans="1:24" ht="17.25" customHeight="1" x14ac:dyDescent="0.15">
      <c r="A41" s="140"/>
      <c r="B41" s="387"/>
      <c r="C41" s="388"/>
      <c r="D41" s="388"/>
      <c r="E41" s="431"/>
      <c r="F41" s="304"/>
      <c r="G41" s="305"/>
      <c r="H41" s="305"/>
      <c r="I41" s="305"/>
      <c r="J41" s="305"/>
      <c r="K41" s="305"/>
      <c r="L41" s="305"/>
      <c r="M41" s="305"/>
      <c r="N41" s="305"/>
      <c r="O41" s="305"/>
      <c r="P41" s="305"/>
      <c r="Q41" s="305"/>
      <c r="R41" s="305"/>
      <c r="S41" s="305"/>
      <c r="T41" s="305"/>
      <c r="U41" s="305"/>
      <c r="V41" s="305"/>
    </row>
    <row r="42" spans="1:24" ht="12" customHeight="1" x14ac:dyDescent="0.15">
      <c r="A42" s="140"/>
      <c r="B42" s="42"/>
      <c r="C42" s="42"/>
      <c r="D42" s="42"/>
      <c r="E42" s="42"/>
      <c r="F42" s="29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33"/>
    </row>
    <row r="43" spans="1:24" ht="12" customHeight="1" x14ac:dyDescent="0.15">
      <c r="A43" s="138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33"/>
    </row>
    <row r="44" spans="1:24" ht="12" customHeight="1" x14ac:dyDescent="0.15">
      <c r="A44" s="33"/>
      <c r="B44" s="30"/>
      <c r="C44" s="29"/>
      <c r="D44" s="94"/>
      <c r="E44" s="29"/>
      <c r="F44" s="94"/>
      <c r="G44" s="29"/>
      <c r="H44" s="29"/>
      <c r="I44" s="29"/>
      <c r="J44" s="29"/>
      <c r="K44" s="29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33"/>
    </row>
    <row r="45" spans="1:24" ht="10.5" customHeight="1" x14ac:dyDescent="0.1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</row>
    <row r="46" spans="1:24" ht="27" customHeight="1" x14ac:dyDescent="0.1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</row>
    <row r="47" spans="1:24" ht="27" customHeight="1" x14ac:dyDescent="0.1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</row>
    <row r="48" spans="1:24" ht="19.5" customHeight="1" x14ac:dyDescent="0.1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</row>
    <row r="49" spans="1:22" ht="19.5" customHeight="1" x14ac:dyDescent="0.1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</row>
    <row r="50" spans="1:22" ht="19.5" customHeight="1" x14ac:dyDescent="0.1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</row>
    <row r="51" spans="1:22" ht="19.5" customHeight="1" x14ac:dyDescent="0.1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</row>
    <row r="52" spans="1:22" ht="19.5" customHeight="1" x14ac:dyDescent="0.1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</row>
    <row r="53" spans="1:22" ht="19.5" customHeight="1" x14ac:dyDescent="0.1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</row>
    <row r="54" spans="1:22" ht="19.5" customHeight="1" x14ac:dyDescent="0.1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</row>
    <row r="55" spans="1:22" ht="19.5" customHeight="1" x14ac:dyDescent="0.1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</row>
    <row r="56" spans="1:22" ht="19.5" customHeight="1" x14ac:dyDescent="0.1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</row>
    <row r="57" spans="1:22" ht="19.5" customHeight="1" x14ac:dyDescent="0.1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</row>
    <row r="58" spans="1:22" ht="19.5" customHeight="1" x14ac:dyDescent="0.1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</row>
    <row r="59" spans="1:22" ht="19.5" customHeight="1" x14ac:dyDescent="0.1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</row>
    <row r="60" spans="1:22" ht="19.5" customHeight="1" x14ac:dyDescent="0.1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</row>
    <row r="61" spans="1:22" ht="19.5" customHeight="1" x14ac:dyDescent="0.1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</row>
  </sheetData>
  <sheetProtection algorithmName="SHA-512" hashValue="UjE6koJtNDsbZlbZfIYZCsBgqxtJgAPsXJFAIxZb0j2YNU1Xq65q1V5gOtRqXpsqKEnD8kRAicBgBZ3mHAmWHQ==" saltValue="4nzdJgWgt/v78MVHvq2FKw==" spinCount="100000" sheet="1" objects="1" scenarios="1"/>
  <customSheetViews>
    <customSheetView guid="{A3113B52-3FF7-4B3B-AA19-C88685DFB996}" showPageBreaks="1" zeroValues="0" printArea="1" view="pageBreakPreview">
      <selection activeCell="J8" sqref="J8:U8"/>
      <pageMargins left="0.70866141732283472" right="0.2" top="0.74803149606299213" bottom="0.15748031496062992" header="0.31496062992125984" footer="0.31496062992125984"/>
      <pageSetup paperSize="9" orientation="portrait" blackAndWhite="1" r:id="rId1"/>
    </customSheetView>
  </customSheetViews>
  <mergeCells count="142">
    <mergeCell ref="G38:H38"/>
    <mergeCell ref="I38:M38"/>
    <mergeCell ref="N38:Q38"/>
    <mergeCell ref="R38:V38"/>
    <mergeCell ref="A39:A40"/>
    <mergeCell ref="B39:E39"/>
    <mergeCell ref="F40:V40"/>
    <mergeCell ref="F41:V41"/>
    <mergeCell ref="B40:D41"/>
    <mergeCell ref="E40:E41"/>
    <mergeCell ref="C37:E37"/>
    <mergeCell ref="G37:H37"/>
    <mergeCell ref="I37:J37"/>
    <mergeCell ref="K37:M37"/>
    <mergeCell ref="N37:Q37"/>
    <mergeCell ref="R37:V37"/>
    <mergeCell ref="C36:E36"/>
    <mergeCell ref="G36:H36"/>
    <mergeCell ref="I36:J36"/>
    <mergeCell ref="K36:M36"/>
    <mergeCell ref="N36:Q36"/>
    <mergeCell ref="R36:V36"/>
    <mergeCell ref="C35:E35"/>
    <mergeCell ref="G35:H35"/>
    <mergeCell ref="I35:J35"/>
    <mergeCell ref="K35:M35"/>
    <mergeCell ref="N35:Q35"/>
    <mergeCell ref="R35:V35"/>
    <mergeCell ref="C34:E34"/>
    <mergeCell ref="G34:H34"/>
    <mergeCell ref="I34:J34"/>
    <mergeCell ref="K34:M34"/>
    <mergeCell ref="N34:Q34"/>
    <mergeCell ref="R34:V34"/>
    <mergeCell ref="C33:E33"/>
    <mergeCell ref="G33:H33"/>
    <mergeCell ref="I33:J33"/>
    <mergeCell ref="K33:M33"/>
    <mergeCell ref="N33:Q33"/>
    <mergeCell ref="R33:V33"/>
    <mergeCell ref="C32:E32"/>
    <mergeCell ref="G32:H32"/>
    <mergeCell ref="I32:J32"/>
    <mergeCell ref="K32:M32"/>
    <mergeCell ref="N32:Q32"/>
    <mergeCell ref="R32:V32"/>
    <mergeCell ref="C31:E31"/>
    <mergeCell ref="G31:H31"/>
    <mergeCell ref="I31:J31"/>
    <mergeCell ref="K31:M31"/>
    <mergeCell ref="N31:Q31"/>
    <mergeCell ref="R31:V31"/>
    <mergeCell ref="C30:E30"/>
    <mergeCell ref="G30:H30"/>
    <mergeCell ref="I30:J30"/>
    <mergeCell ref="K30:M30"/>
    <mergeCell ref="N30:Q30"/>
    <mergeCell ref="R30:V30"/>
    <mergeCell ref="C29:E29"/>
    <mergeCell ref="G29:H29"/>
    <mergeCell ref="I29:J29"/>
    <mergeCell ref="K29:M29"/>
    <mergeCell ref="N29:Q29"/>
    <mergeCell ref="R29:V29"/>
    <mergeCell ref="C28:E28"/>
    <mergeCell ref="G28:H28"/>
    <mergeCell ref="I28:J28"/>
    <mergeCell ref="K28:M28"/>
    <mergeCell ref="N28:Q28"/>
    <mergeCell ref="R28:V28"/>
    <mergeCell ref="C27:E27"/>
    <mergeCell ref="G27:H27"/>
    <mergeCell ref="I27:J27"/>
    <mergeCell ref="K27:M27"/>
    <mergeCell ref="N27:Q27"/>
    <mergeCell ref="R27:V27"/>
    <mergeCell ref="C26:E26"/>
    <mergeCell ref="G26:H26"/>
    <mergeCell ref="I26:J26"/>
    <mergeCell ref="K26:M26"/>
    <mergeCell ref="N26:Q26"/>
    <mergeCell ref="R26:V26"/>
    <mergeCell ref="C25:E25"/>
    <mergeCell ref="G25:H25"/>
    <mergeCell ref="I25:J25"/>
    <mergeCell ref="K25:M25"/>
    <mergeCell ref="N25:Q25"/>
    <mergeCell ref="R25:V25"/>
    <mergeCell ref="C24:E24"/>
    <mergeCell ref="G24:H24"/>
    <mergeCell ref="I24:J24"/>
    <mergeCell ref="K24:M24"/>
    <mergeCell ref="N24:Q24"/>
    <mergeCell ref="R24:V24"/>
    <mergeCell ref="B19:E19"/>
    <mergeCell ref="H19:K19"/>
    <mergeCell ref="L19:P19"/>
    <mergeCell ref="Q19:V19"/>
    <mergeCell ref="R22:V22"/>
    <mergeCell ref="C23:E23"/>
    <mergeCell ref="G23:H23"/>
    <mergeCell ref="I23:J23"/>
    <mergeCell ref="K23:M23"/>
    <mergeCell ref="N23:Q23"/>
    <mergeCell ref="R23:V23"/>
    <mergeCell ref="B21:E21"/>
    <mergeCell ref="B22:E22"/>
    <mergeCell ref="G22:H22"/>
    <mergeCell ref="I22:J22"/>
    <mergeCell ref="K22:M22"/>
    <mergeCell ref="N22:Q22"/>
    <mergeCell ref="F21:V21"/>
    <mergeCell ref="B12:C13"/>
    <mergeCell ref="D12:F13"/>
    <mergeCell ref="K12:M14"/>
    <mergeCell ref="N12:P14"/>
    <mergeCell ref="Q12:S14"/>
    <mergeCell ref="B14:C15"/>
    <mergeCell ref="D14:F15"/>
    <mergeCell ref="B17:E17"/>
    <mergeCell ref="B18:E18"/>
    <mergeCell ref="G18:K18"/>
    <mergeCell ref="L18:P18"/>
    <mergeCell ref="Q18:V18"/>
    <mergeCell ref="F17:P17"/>
    <mergeCell ref="B1:E3"/>
    <mergeCell ref="L1:M1"/>
    <mergeCell ref="R2:S2"/>
    <mergeCell ref="R3:S4"/>
    <mergeCell ref="B5:E5"/>
    <mergeCell ref="J5:U5"/>
    <mergeCell ref="B7:E7"/>
    <mergeCell ref="K7:N7"/>
    <mergeCell ref="B8:C10"/>
    <mergeCell ref="D8:E10"/>
    <mergeCell ref="J8:U8"/>
    <mergeCell ref="L9:M9"/>
    <mergeCell ref="O9:P9"/>
    <mergeCell ref="R9:S9"/>
    <mergeCell ref="L10:M10"/>
    <mergeCell ref="O10:P10"/>
    <mergeCell ref="R10:S10"/>
  </mergeCells>
  <phoneticPr fontId="1"/>
  <conditionalFormatting sqref="H19:K19">
    <cfRule type="cellIs" dxfId="13" priority="1" operator="greaterThan">
      <formula>$B$19-$F$19</formula>
    </cfRule>
  </conditionalFormatting>
  <dataValidations count="5">
    <dataValidation type="list" allowBlank="1" showInputMessage="1" promptTitle="非課税の場合" prompt="▼印をクリックして非課税を選んでください。間違った場合は空白を選んでください。_x000a__x000a__x000a_" sqref="R23:V23" xr:uid="{00000000-0002-0000-0500-000000000000}">
      <formula1>"非課税,　,"</formula1>
    </dataValidation>
    <dataValidation type="list" allowBlank="1" showInputMessage="1" sqref="R24:V37" xr:uid="{00000000-0002-0000-0500-000001000000}">
      <formula1>"非課税,　,"</formula1>
    </dataValidation>
    <dataValidation type="list" allowBlank="1" showInputMessage="1" promptTitle="単位の選択" prompt="▼印をクリックして登録されている単位を選んでください。手入力もできます。_x000a_" sqref="I23:J23" xr:uid="{00000000-0002-0000-0500-000002000000}">
      <formula1>"㎡,ｍ,個,人工,缶,本,ｾｯﾄ,式,ヶ所,kg,t,㎥,枚,台,回,袋,箱,件,日,ｈ"</formula1>
    </dataValidation>
    <dataValidation type="list" allowBlank="1" showInputMessage="1" sqref="I24:J37" xr:uid="{00000000-0002-0000-0500-000003000000}">
      <formula1>"㎡,ｍ,個,人工,缶,本,ｾｯﾄ,式,ヶ所,kg,t,㎥,枚,台,回,袋,箱,件,日,ｈ"</formula1>
    </dataValidation>
    <dataValidation type="list" allowBlank="1" showInputMessage="1" promptTitle="氏名の選択" prompt="▼印をクリックして登録されている氏名を選んでください。手入力もできます_x000a__x000a_" sqref="B40:D41" xr:uid="{7271AF8C-DB0C-4D34-8127-22DFAA4F7169}">
      <formula1>"成田　リサ,高橋 美仁,岩渕　信幸,中屋　栄一,山本　徳生,八木澤　稔,山本　裕平,佐々木　良輔,澤田　卓能,岡和田　正敏,宮崎　康志,尾上　輝（札幌）"</formula1>
    </dataValidation>
  </dataValidations>
  <hyperlinks>
    <hyperlink ref="R3:S4" location="表紙!A1" display="表紙!A1" xr:uid="{00000000-0004-0000-0500-000000000000}"/>
  </hyperlinks>
  <pageMargins left="0.70866141732283472" right="0.19685039370078741" top="0.74803149606299213" bottom="0.15748031496062992" header="0.31496062992125984" footer="0.31496062992125984"/>
  <pageSetup paperSize="9" orientation="portrait" blackAndWhite="1" r:id="rId2"/>
  <headerFooter>
    <oddFooter>&amp;R2019バージョン請求書　令和1.10</oddFooter>
  </headerFooter>
  <drawing r:id="rId3"/>
  <legacy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theme="4" tint="-0.249977111117893"/>
  </sheetPr>
  <dimension ref="A1:X61"/>
  <sheetViews>
    <sheetView showZeros="0" view="pageBreakPreview" zoomScaleNormal="80" zoomScaleSheetLayoutView="100" workbookViewId="0">
      <selection activeCell="B40" sqref="B40:D41"/>
    </sheetView>
  </sheetViews>
  <sheetFormatPr defaultColWidth="9" defaultRowHeight="13.5" x14ac:dyDescent="0.15"/>
  <cols>
    <col min="1" max="1" width="1.375" style="27" customWidth="1"/>
    <col min="2" max="2" width="3.375" style="27" customWidth="1"/>
    <col min="3" max="3" width="10.625" style="27" customWidth="1"/>
    <col min="4" max="4" width="11.25" style="27" customWidth="1"/>
    <col min="5" max="5" width="5.375" style="27" customWidth="1"/>
    <col min="6" max="6" width="17" style="27" customWidth="1"/>
    <col min="7" max="13" width="3" style="27" customWidth="1"/>
    <col min="14" max="14" width="3.25" style="27" customWidth="1"/>
    <col min="15" max="19" width="3" style="27" customWidth="1"/>
    <col min="20" max="22" width="2.375" style="27" customWidth="1"/>
    <col min="23" max="23" width="1.375" style="27" customWidth="1"/>
    <col min="24" max="35" width="13.25" style="27" customWidth="1"/>
    <col min="36" max="16384" width="9" style="27"/>
  </cols>
  <sheetData>
    <row r="1" spans="1:22" ht="15" customHeight="1" x14ac:dyDescent="0.15">
      <c r="B1" s="312" t="s">
        <v>42</v>
      </c>
      <c r="C1" s="313"/>
      <c r="D1" s="313"/>
      <c r="E1" s="314"/>
      <c r="F1" s="29"/>
      <c r="G1" s="29"/>
      <c r="H1" s="29"/>
      <c r="I1" s="29"/>
      <c r="J1" s="29"/>
      <c r="K1" s="29"/>
      <c r="L1" s="217" t="s">
        <v>126</v>
      </c>
      <c r="M1" s="217"/>
      <c r="N1" s="29">
        <f>基本情報入力!D4</f>
        <v>0</v>
      </c>
      <c r="O1" s="29" t="s">
        <v>14</v>
      </c>
      <c r="P1" s="29">
        <f>基本情報入力!F4</f>
        <v>0</v>
      </c>
      <c r="Q1" s="29" t="s">
        <v>13</v>
      </c>
      <c r="R1" s="29">
        <f>基本情報入力!H4</f>
        <v>0</v>
      </c>
      <c r="S1" s="29" t="s">
        <v>12</v>
      </c>
      <c r="T1" s="29"/>
      <c r="U1" s="29"/>
    </row>
    <row r="2" spans="1:22" ht="15" customHeight="1" thickBot="1" x14ac:dyDescent="0.2">
      <c r="B2" s="315"/>
      <c r="C2" s="316"/>
      <c r="D2" s="316"/>
      <c r="E2" s="317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115"/>
      <c r="R2" s="321" t="s">
        <v>32</v>
      </c>
      <c r="S2" s="322"/>
      <c r="T2" s="29"/>
      <c r="U2" s="29"/>
    </row>
    <row r="3" spans="1:22" ht="15" customHeight="1" thickBot="1" x14ac:dyDescent="0.2">
      <c r="A3" s="33"/>
      <c r="B3" s="318"/>
      <c r="C3" s="319"/>
      <c r="D3" s="319"/>
      <c r="E3" s="320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307">
        <v>3</v>
      </c>
      <c r="S3" s="308"/>
      <c r="T3" s="29"/>
      <c r="U3" s="29"/>
      <c r="V3" s="33"/>
    </row>
    <row r="4" spans="1:22" ht="10.5" customHeight="1" thickBot="1" x14ac:dyDescent="0.2">
      <c r="A4" s="33"/>
      <c r="B4" s="29"/>
      <c r="C4" s="116"/>
      <c r="D4" s="116"/>
      <c r="E4" s="116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309"/>
      <c r="S4" s="310"/>
      <c r="T4" s="29"/>
      <c r="U4" s="29"/>
      <c r="V4" s="33"/>
    </row>
    <row r="5" spans="1:22" ht="21" customHeight="1" x14ac:dyDescent="0.15">
      <c r="A5" s="33"/>
      <c r="B5" s="324" t="s">
        <v>100</v>
      </c>
      <c r="C5" s="324"/>
      <c r="D5" s="324"/>
      <c r="E5" s="324"/>
      <c r="F5" s="29"/>
      <c r="G5" s="29"/>
      <c r="H5" s="29"/>
      <c r="I5" s="29"/>
      <c r="J5" s="235">
        <f>基本情報入力!C5</f>
        <v>0</v>
      </c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33"/>
    </row>
    <row r="6" spans="1:22" ht="15" customHeight="1" x14ac:dyDescent="0.15">
      <c r="A6" s="33"/>
      <c r="B6" s="117"/>
      <c r="C6" s="117"/>
      <c r="D6" s="117"/>
      <c r="E6" s="117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33"/>
    </row>
    <row r="7" spans="1:22" ht="21" customHeight="1" thickBot="1" x14ac:dyDescent="0.2">
      <c r="A7" s="33"/>
      <c r="B7" s="323" t="s">
        <v>0</v>
      </c>
      <c r="C7" s="323"/>
      <c r="D7" s="323"/>
      <c r="E7" s="323"/>
      <c r="F7" s="29"/>
      <c r="G7" s="29"/>
      <c r="H7" s="29"/>
      <c r="I7" s="29"/>
      <c r="J7" s="432" t="s">
        <v>26</v>
      </c>
      <c r="K7" s="432"/>
      <c r="L7" s="395">
        <f>基本情報入力!C7</f>
        <v>0</v>
      </c>
      <c r="M7" s="396"/>
      <c r="N7" s="396"/>
      <c r="O7" s="396"/>
      <c r="P7" s="30"/>
      <c r="Q7" s="30"/>
      <c r="R7" s="29"/>
      <c r="S7" s="29"/>
      <c r="T7" s="29"/>
      <c r="U7" s="29"/>
      <c r="V7" s="33"/>
    </row>
    <row r="8" spans="1:22" ht="15.75" customHeight="1" x14ac:dyDescent="0.15">
      <c r="A8" s="33"/>
      <c r="B8" s="331" t="s">
        <v>1</v>
      </c>
      <c r="C8" s="332"/>
      <c r="D8" s="336">
        <f>SUM(H19+N38)</f>
        <v>0</v>
      </c>
      <c r="E8" s="337"/>
      <c r="F8" s="29"/>
      <c r="G8" s="29"/>
      <c r="H8" s="29"/>
      <c r="I8" s="29"/>
      <c r="J8" s="350">
        <f>基本情報入力!C8</f>
        <v>0</v>
      </c>
      <c r="K8" s="350"/>
      <c r="L8" s="350"/>
      <c r="M8" s="350"/>
      <c r="N8" s="350"/>
      <c r="O8" s="350"/>
      <c r="P8" s="350"/>
      <c r="Q8" s="350"/>
      <c r="R8" s="350"/>
      <c r="S8" s="350"/>
      <c r="T8" s="350"/>
      <c r="U8" s="350"/>
      <c r="V8" s="119"/>
    </row>
    <row r="9" spans="1:22" ht="13.5" customHeight="1" x14ac:dyDescent="0.15">
      <c r="A9" s="33"/>
      <c r="B9" s="333"/>
      <c r="C9" s="217"/>
      <c r="D9" s="338"/>
      <c r="E9" s="339"/>
      <c r="F9" s="29"/>
      <c r="G9" s="29"/>
      <c r="H9" s="29"/>
      <c r="I9" s="29"/>
      <c r="J9" s="43" t="s">
        <v>27</v>
      </c>
      <c r="K9" s="43"/>
      <c r="L9" s="351">
        <f>基本情報入力!C9</f>
        <v>0</v>
      </c>
      <c r="M9" s="351"/>
      <c r="N9" s="44" t="s">
        <v>28</v>
      </c>
      <c r="O9" s="351">
        <f>基本情報入力!E9</f>
        <v>0</v>
      </c>
      <c r="P9" s="351"/>
      <c r="Q9" s="44" t="s">
        <v>28</v>
      </c>
      <c r="R9" s="351">
        <f>基本情報入力!G9</f>
        <v>0</v>
      </c>
      <c r="S9" s="351"/>
      <c r="T9" s="29"/>
      <c r="U9" s="29"/>
      <c r="V9" s="33"/>
    </row>
    <row r="10" spans="1:22" ht="13.5" customHeight="1" thickBot="1" x14ac:dyDescent="0.2">
      <c r="A10" s="33"/>
      <c r="B10" s="334"/>
      <c r="C10" s="335"/>
      <c r="D10" s="340"/>
      <c r="E10" s="341"/>
      <c r="F10" s="29" t="s">
        <v>30</v>
      </c>
      <c r="G10" s="29"/>
      <c r="H10" s="29"/>
      <c r="I10" s="29"/>
      <c r="J10" s="120" t="s">
        <v>29</v>
      </c>
      <c r="K10" s="120"/>
      <c r="L10" s="311">
        <f>基本情報入力!C10</f>
        <v>0</v>
      </c>
      <c r="M10" s="311"/>
      <c r="N10" s="121" t="s">
        <v>28</v>
      </c>
      <c r="O10" s="311">
        <f>基本情報入力!E10</f>
        <v>0</v>
      </c>
      <c r="P10" s="311"/>
      <c r="Q10" s="121" t="s">
        <v>28</v>
      </c>
      <c r="R10" s="311">
        <f>基本情報入力!G10</f>
        <v>0</v>
      </c>
      <c r="S10" s="311"/>
      <c r="T10" s="29"/>
      <c r="U10" s="29"/>
      <c r="V10" s="33"/>
    </row>
    <row r="11" spans="1:22" ht="11.25" customHeight="1" thickBot="1" x14ac:dyDescent="0.2">
      <c r="A11" s="33"/>
      <c r="B11" s="29"/>
      <c r="C11" s="29"/>
      <c r="D11" s="29"/>
      <c r="E11" s="29"/>
      <c r="F11" s="29"/>
      <c r="G11" s="29"/>
      <c r="H11" s="29"/>
      <c r="I11" s="29"/>
      <c r="V11" s="33"/>
    </row>
    <row r="12" spans="1:22" ht="14.1" customHeight="1" x14ac:dyDescent="0.15">
      <c r="A12" s="33"/>
      <c r="B12" s="358" t="s">
        <v>15</v>
      </c>
      <c r="C12" s="359"/>
      <c r="D12" s="397"/>
      <c r="E12" s="398"/>
      <c r="F12" s="399"/>
      <c r="G12" s="29"/>
      <c r="H12" s="29"/>
      <c r="I12" s="29"/>
      <c r="J12" s="122"/>
      <c r="K12" s="403"/>
      <c r="L12" s="345"/>
      <c r="M12" s="345"/>
      <c r="N12" s="403"/>
      <c r="O12" s="345"/>
      <c r="P12" s="345"/>
      <c r="Q12" s="403"/>
      <c r="R12" s="345"/>
      <c r="S12" s="345"/>
      <c r="V12" s="33"/>
    </row>
    <row r="13" spans="1:22" ht="13.5" customHeight="1" thickBot="1" x14ac:dyDescent="0.2">
      <c r="A13" s="33"/>
      <c r="B13" s="360"/>
      <c r="C13" s="361"/>
      <c r="D13" s="400"/>
      <c r="E13" s="401"/>
      <c r="F13" s="402"/>
      <c r="G13" s="29"/>
      <c r="H13" s="29"/>
      <c r="I13" s="29"/>
      <c r="J13" s="122"/>
      <c r="K13" s="346"/>
      <c r="L13" s="346"/>
      <c r="M13" s="346"/>
      <c r="N13" s="346"/>
      <c r="O13" s="346"/>
      <c r="P13" s="346"/>
      <c r="Q13" s="346"/>
      <c r="R13" s="346"/>
      <c r="S13" s="346"/>
      <c r="V13" s="33"/>
    </row>
    <row r="14" spans="1:22" ht="13.5" customHeight="1" x14ac:dyDescent="0.15">
      <c r="A14" s="33"/>
      <c r="B14" s="358" t="s">
        <v>16</v>
      </c>
      <c r="C14" s="359"/>
      <c r="D14" s="404"/>
      <c r="E14" s="405"/>
      <c r="F14" s="406"/>
      <c r="G14" s="29"/>
      <c r="H14" s="29"/>
      <c r="I14" s="29"/>
      <c r="J14" s="122"/>
      <c r="K14" s="347"/>
      <c r="L14" s="347"/>
      <c r="M14" s="347"/>
      <c r="N14" s="347"/>
      <c r="O14" s="347"/>
      <c r="P14" s="347"/>
      <c r="Q14" s="347"/>
      <c r="R14" s="347"/>
      <c r="S14" s="347"/>
      <c r="V14" s="33"/>
    </row>
    <row r="15" spans="1:22" ht="15.75" customHeight="1" thickBot="1" x14ac:dyDescent="0.2">
      <c r="A15" s="33"/>
      <c r="B15" s="360"/>
      <c r="C15" s="361"/>
      <c r="D15" s="407"/>
      <c r="E15" s="408"/>
      <c r="F15" s="409"/>
      <c r="G15" s="29"/>
      <c r="H15" s="29"/>
      <c r="I15" s="29"/>
      <c r="J15" s="29"/>
      <c r="M15" s="33"/>
      <c r="N15" s="33"/>
      <c r="O15" s="33"/>
      <c r="P15" s="33"/>
      <c r="Q15" s="33"/>
      <c r="R15" s="33"/>
      <c r="S15" s="33"/>
      <c r="V15" s="33"/>
    </row>
    <row r="16" spans="1:22" ht="11.25" customHeight="1" thickBot="1" x14ac:dyDescent="0.2">
      <c r="A16" s="33"/>
      <c r="B16" s="123"/>
      <c r="C16" s="123"/>
      <c r="D16" s="123"/>
      <c r="E16" s="124"/>
      <c r="F16" s="94"/>
      <c r="G16" s="29"/>
      <c r="H16" s="29"/>
      <c r="I16" s="29"/>
      <c r="J16" s="29"/>
      <c r="K16" s="43"/>
      <c r="L16" s="43"/>
      <c r="M16" s="125"/>
      <c r="N16" s="125"/>
      <c r="P16" s="43"/>
      <c r="Q16" s="44"/>
      <c r="R16" s="125"/>
      <c r="S16" s="125"/>
      <c r="T16" s="29"/>
      <c r="U16" s="29"/>
      <c r="V16" s="33"/>
    </row>
    <row r="17" spans="1:22" ht="23.25" customHeight="1" thickBot="1" x14ac:dyDescent="0.2">
      <c r="A17" s="33"/>
      <c r="B17" s="284" t="s">
        <v>113</v>
      </c>
      <c r="C17" s="263"/>
      <c r="D17" s="263"/>
      <c r="E17" s="264"/>
      <c r="F17" s="248" t="s">
        <v>116</v>
      </c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9"/>
      <c r="R17" s="29"/>
      <c r="S17" s="29"/>
      <c r="T17" s="29"/>
      <c r="U17" s="29"/>
      <c r="V17" s="33"/>
    </row>
    <row r="18" spans="1:22" ht="22.5" customHeight="1" x14ac:dyDescent="0.15">
      <c r="A18" s="33"/>
      <c r="B18" s="365" t="s">
        <v>114</v>
      </c>
      <c r="C18" s="181"/>
      <c r="D18" s="181"/>
      <c r="E18" s="182"/>
      <c r="F18" s="126" t="s">
        <v>44</v>
      </c>
      <c r="G18" s="370" t="s">
        <v>17</v>
      </c>
      <c r="H18" s="370"/>
      <c r="I18" s="370"/>
      <c r="J18" s="370"/>
      <c r="K18" s="370"/>
      <c r="L18" s="370" t="s">
        <v>18</v>
      </c>
      <c r="M18" s="370"/>
      <c r="N18" s="370"/>
      <c r="O18" s="370"/>
      <c r="P18" s="370"/>
      <c r="Q18" s="180" t="s">
        <v>115</v>
      </c>
      <c r="R18" s="181"/>
      <c r="S18" s="181"/>
      <c r="T18" s="181"/>
      <c r="U18" s="181"/>
      <c r="V18" s="182"/>
    </row>
    <row r="19" spans="1:22" ht="30" customHeight="1" thickBot="1" x14ac:dyDescent="0.2">
      <c r="A19" s="33"/>
      <c r="B19" s="372"/>
      <c r="C19" s="368"/>
      <c r="D19" s="368"/>
      <c r="E19" s="373"/>
      <c r="F19" s="127"/>
      <c r="G19" s="128" t="s">
        <v>25</v>
      </c>
      <c r="H19" s="368"/>
      <c r="I19" s="368"/>
      <c r="J19" s="368"/>
      <c r="K19" s="369"/>
      <c r="L19" s="371">
        <f>SUM(B19-F19-H19)</f>
        <v>0</v>
      </c>
      <c r="M19" s="371"/>
      <c r="N19" s="371"/>
      <c r="O19" s="371"/>
      <c r="P19" s="371"/>
      <c r="Q19" s="362"/>
      <c r="R19" s="363"/>
      <c r="S19" s="363"/>
      <c r="T19" s="363"/>
      <c r="U19" s="363"/>
      <c r="V19" s="364"/>
    </row>
    <row r="20" spans="1:22" ht="11.25" customHeight="1" thickBot="1" x14ac:dyDescent="0.2">
      <c r="A20" s="33"/>
      <c r="B20" s="29"/>
      <c r="C20" s="123"/>
      <c r="D20" s="123"/>
      <c r="E20" s="94"/>
      <c r="F20" s="94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33"/>
    </row>
    <row r="21" spans="1:22" ht="27" customHeight="1" thickBot="1" x14ac:dyDescent="0.2">
      <c r="A21" s="129"/>
      <c r="B21" s="331" t="s">
        <v>33</v>
      </c>
      <c r="C21" s="332"/>
      <c r="D21" s="332"/>
      <c r="E21" s="384"/>
      <c r="F21" s="250" t="s">
        <v>117</v>
      </c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</row>
    <row r="22" spans="1:22" ht="23.25" customHeight="1" thickBot="1" x14ac:dyDescent="0.2">
      <c r="A22" s="130"/>
      <c r="B22" s="379" t="s">
        <v>19</v>
      </c>
      <c r="C22" s="380"/>
      <c r="D22" s="380"/>
      <c r="E22" s="381"/>
      <c r="F22" s="131" t="s">
        <v>20</v>
      </c>
      <c r="G22" s="374" t="s">
        <v>45</v>
      </c>
      <c r="H22" s="375"/>
      <c r="I22" s="288" t="s">
        <v>46</v>
      </c>
      <c r="J22" s="288"/>
      <c r="K22" s="374" t="s">
        <v>21</v>
      </c>
      <c r="L22" s="288"/>
      <c r="M22" s="375"/>
      <c r="N22" s="376" t="s">
        <v>22</v>
      </c>
      <c r="O22" s="377"/>
      <c r="P22" s="377"/>
      <c r="Q22" s="378"/>
      <c r="R22" s="262" t="s">
        <v>43</v>
      </c>
      <c r="S22" s="263"/>
      <c r="T22" s="263"/>
      <c r="U22" s="263"/>
      <c r="V22" s="264"/>
    </row>
    <row r="23" spans="1:22" ht="25.5" customHeight="1" x14ac:dyDescent="0.15">
      <c r="A23" s="130"/>
      <c r="B23" s="126">
        <v>1</v>
      </c>
      <c r="C23" s="410"/>
      <c r="D23" s="411"/>
      <c r="E23" s="412"/>
      <c r="F23" s="144"/>
      <c r="G23" s="413"/>
      <c r="H23" s="414"/>
      <c r="I23" s="257"/>
      <c r="J23" s="258"/>
      <c r="K23" s="415"/>
      <c r="L23" s="416"/>
      <c r="M23" s="417"/>
      <c r="N23" s="275">
        <f>SUM(G23*K23)</f>
        <v>0</v>
      </c>
      <c r="O23" s="276"/>
      <c r="P23" s="276"/>
      <c r="Q23" s="277"/>
      <c r="R23" s="278"/>
      <c r="S23" s="279"/>
      <c r="T23" s="279"/>
      <c r="U23" s="279"/>
      <c r="V23" s="280"/>
    </row>
    <row r="24" spans="1:22" ht="25.5" customHeight="1" x14ac:dyDescent="0.15">
      <c r="A24" s="130"/>
      <c r="B24" s="132">
        <v>2</v>
      </c>
      <c r="C24" s="423"/>
      <c r="D24" s="424"/>
      <c r="E24" s="425"/>
      <c r="F24" s="145"/>
      <c r="G24" s="255"/>
      <c r="H24" s="256"/>
      <c r="I24" s="257"/>
      <c r="J24" s="258"/>
      <c r="K24" s="259"/>
      <c r="L24" s="260"/>
      <c r="M24" s="261"/>
      <c r="N24" s="265">
        <f>SUM(G24*K24)</f>
        <v>0</v>
      </c>
      <c r="O24" s="266"/>
      <c r="P24" s="266"/>
      <c r="Q24" s="267"/>
      <c r="R24" s="281"/>
      <c r="S24" s="282"/>
      <c r="T24" s="282"/>
      <c r="U24" s="282"/>
      <c r="V24" s="283"/>
    </row>
    <row r="25" spans="1:22" ht="25.5" customHeight="1" x14ac:dyDescent="0.15">
      <c r="A25" s="130"/>
      <c r="B25" s="132">
        <v>3</v>
      </c>
      <c r="C25" s="418"/>
      <c r="D25" s="419"/>
      <c r="E25" s="420"/>
      <c r="F25" s="145"/>
      <c r="G25" s="421"/>
      <c r="H25" s="422"/>
      <c r="I25" s="257"/>
      <c r="J25" s="258"/>
      <c r="K25" s="259"/>
      <c r="L25" s="260"/>
      <c r="M25" s="261"/>
      <c r="N25" s="265">
        <f t="shared" ref="N25:N37" si="0">SUM(G25*K25)</f>
        <v>0</v>
      </c>
      <c r="O25" s="266"/>
      <c r="P25" s="266"/>
      <c r="Q25" s="267"/>
      <c r="R25" s="281"/>
      <c r="S25" s="282"/>
      <c r="T25" s="282"/>
      <c r="U25" s="282"/>
      <c r="V25" s="283"/>
    </row>
    <row r="26" spans="1:22" ht="25.5" customHeight="1" x14ac:dyDescent="0.15">
      <c r="A26" s="130"/>
      <c r="B26" s="132">
        <v>4</v>
      </c>
      <c r="C26" s="423"/>
      <c r="D26" s="424"/>
      <c r="E26" s="425"/>
      <c r="F26" s="145"/>
      <c r="G26" s="421"/>
      <c r="H26" s="422"/>
      <c r="I26" s="257"/>
      <c r="J26" s="258"/>
      <c r="K26" s="259"/>
      <c r="L26" s="260"/>
      <c r="M26" s="261"/>
      <c r="N26" s="265">
        <f t="shared" si="0"/>
        <v>0</v>
      </c>
      <c r="O26" s="266"/>
      <c r="P26" s="266"/>
      <c r="Q26" s="267"/>
      <c r="R26" s="281"/>
      <c r="S26" s="282"/>
      <c r="T26" s="282"/>
      <c r="U26" s="282"/>
      <c r="V26" s="283"/>
    </row>
    <row r="27" spans="1:22" ht="25.5" customHeight="1" x14ac:dyDescent="0.15">
      <c r="A27" s="130"/>
      <c r="B27" s="132">
        <v>5</v>
      </c>
      <c r="C27" s="423"/>
      <c r="D27" s="424"/>
      <c r="E27" s="425"/>
      <c r="F27" s="145"/>
      <c r="G27" s="421"/>
      <c r="H27" s="422"/>
      <c r="I27" s="257"/>
      <c r="J27" s="258"/>
      <c r="K27" s="259"/>
      <c r="L27" s="260"/>
      <c r="M27" s="261"/>
      <c r="N27" s="265">
        <f t="shared" si="0"/>
        <v>0</v>
      </c>
      <c r="O27" s="266"/>
      <c r="P27" s="266"/>
      <c r="Q27" s="267"/>
      <c r="R27" s="281"/>
      <c r="S27" s="282"/>
      <c r="T27" s="282"/>
      <c r="U27" s="282"/>
      <c r="V27" s="283"/>
    </row>
    <row r="28" spans="1:22" ht="25.5" customHeight="1" x14ac:dyDescent="0.15">
      <c r="A28" s="130"/>
      <c r="B28" s="132">
        <v>6</v>
      </c>
      <c r="C28" s="423"/>
      <c r="D28" s="424"/>
      <c r="E28" s="425"/>
      <c r="F28" s="145"/>
      <c r="G28" s="421"/>
      <c r="H28" s="422"/>
      <c r="I28" s="257"/>
      <c r="J28" s="258"/>
      <c r="K28" s="259"/>
      <c r="L28" s="260"/>
      <c r="M28" s="261"/>
      <c r="N28" s="265">
        <f t="shared" si="0"/>
        <v>0</v>
      </c>
      <c r="O28" s="266"/>
      <c r="P28" s="266"/>
      <c r="Q28" s="267"/>
      <c r="R28" s="281"/>
      <c r="S28" s="282"/>
      <c r="T28" s="282"/>
      <c r="U28" s="282"/>
      <c r="V28" s="283"/>
    </row>
    <row r="29" spans="1:22" ht="25.5" customHeight="1" x14ac:dyDescent="0.15">
      <c r="A29" s="130"/>
      <c r="B29" s="132">
        <v>7</v>
      </c>
      <c r="C29" s="423"/>
      <c r="D29" s="424"/>
      <c r="E29" s="425"/>
      <c r="F29" s="145"/>
      <c r="G29" s="421"/>
      <c r="H29" s="422"/>
      <c r="I29" s="257"/>
      <c r="J29" s="258"/>
      <c r="K29" s="259"/>
      <c r="L29" s="260"/>
      <c r="M29" s="261"/>
      <c r="N29" s="265">
        <f t="shared" si="0"/>
        <v>0</v>
      </c>
      <c r="O29" s="266"/>
      <c r="P29" s="266"/>
      <c r="Q29" s="267"/>
      <c r="R29" s="281"/>
      <c r="S29" s="282"/>
      <c r="T29" s="282"/>
      <c r="U29" s="282"/>
      <c r="V29" s="283"/>
    </row>
    <row r="30" spans="1:22" ht="25.5" customHeight="1" x14ac:dyDescent="0.15">
      <c r="A30" s="130"/>
      <c r="B30" s="132">
        <v>8</v>
      </c>
      <c r="C30" s="423"/>
      <c r="D30" s="424"/>
      <c r="E30" s="425"/>
      <c r="F30" s="145"/>
      <c r="G30" s="421"/>
      <c r="H30" s="422"/>
      <c r="I30" s="257"/>
      <c r="J30" s="258"/>
      <c r="K30" s="259"/>
      <c r="L30" s="260"/>
      <c r="M30" s="261"/>
      <c r="N30" s="265">
        <f t="shared" si="0"/>
        <v>0</v>
      </c>
      <c r="O30" s="266"/>
      <c r="P30" s="266"/>
      <c r="Q30" s="267"/>
      <c r="R30" s="281"/>
      <c r="S30" s="282"/>
      <c r="T30" s="282"/>
      <c r="U30" s="282"/>
      <c r="V30" s="283"/>
    </row>
    <row r="31" spans="1:22" ht="25.5" customHeight="1" x14ac:dyDescent="0.15">
      <c r="A31" s="130"/>
      <c r="B31" s="132">
        <v>9</v>
      </c>
      <c r="C31" s="423"/>
      <c r="D31" s="424"/>
      <c r="E31" s="425"/>
      <c r="F31" s="145"/>
      <c r="G31" s="421"/>
      <c r="H31" s="422"/>
      <c r="I31" s="257"/>
      <c r="J31" s="258"/>
      <c r="K31" s="259"/>
      <c r="L31" s="260"/>
      <c r="M31" s="261"/>
      <c r="N31" s="265">
        <f t="shared" si="0"/>
        <v>0</v>
      </c>
      <c r="O31" s="266"/>
      <c r="P31" s="266"/>
      <c r="Q31" s="267"/>
      <c r="R31" s="281"/>
      <c r="S31" s="282"/>
      <c r="T31" s="282"/>
      <c r="U31" s="282"/>
      <c r="V31" s="283"/>
    </row>
    <row r="32" spans="1:22" ht="25.5" customHeight="1" x14ac:dyDescent="0.15">
      <c r="A32" s="130"/>
      <c r="B32" s="132">
        <v>10</v>
      </c>
      <c r="C32" s="423"/>
      <c r="D32" s="424"/>
      <c r="E32" s="425"/>
      <c r="F32" s="145"/>
      <c r="G32" s="421"/>
      <c r="H32" s="422"/>
      <c r="I32" s="257"/>
      <c r="J32" s="258"/>
      <c r="K32" s="259"/>
      <c r="L32" s="260"/>
      <c r="M32" s="261"/>
      <c r="N32" s="265">
        <f t="shared" si="0"/>
        <v>0</v>
      </c>
      <c r="O32" s="266"/>
      <c r="P32" s="266"/>
      <c r="Q32" s="267"/>
      <c r="R32" s="281"/>
      <c r="S32" s="282"/>
      <c r="T32" s="282"/>
      <c r="U32" s="282"/>
      <c r="V32" s="283"/>
    </row>
    <row r="33" spans="1:24" ht="25.5" customHeight="1" x14ac:dyDescent="0.15">
      <c r="A33" s="130"/>
      <c r="B33" s="134">
        <v>11</v>
      </c>
      <c r="C33" s="423"/>
      <c r="D33" s="424"/>
      <c r="E33" s="425"/>
      <c r="F33" s="145"/>
      <c r="G33" s="421"/>
      <c r="H33" s="422"/>
      <c r="I33" s="257"/>
      <c r="J33" s="258"/>
      <c r="K33" s="259"/>
      <c r="L33" s="260"/>
      <c r="M33" s="261"/>
      <c r="N33" s="265">
        <f t="shared" si="0"/>
        <v>0</v>
      </c>
      <c r="O33" s="266"/>
      <c r="P33" s="266"/>
      <c r="Q33" s="267"/>
      <c r="R33" s="281"/>
      <c r="S33" s="282"/>
      <c r="T33" s="282"/>
      <c r="U33" s="282"/>
      <c r="V33" s="283"/>
    </row>
    <row r="34" spans="1:24" ht="25.5" customHeight="1" x14ac:dyDescent="0.15">
      <c r="A34" s="130"/>
      <c r="B34" s="134">
        <v>12</v>
      </c>
      <c r="C34" s="423"/>
      <c r="D34" s="424"/>
      <c r="E34" s="425"/>
      <c r="F34" s="146"/>
      <c r="G34" s="421"/>
      <c r="H34" s="422"/>
      <c r="I34" s="257"/>
      <c r="J34" s="258"/>
      <c r="K34" s="259"/>
      <c r="L34" s="260"/>
      <c r="M34" s="261"/>
      <c r="N34" s="265">
        <f t="shared" si="0"/>
        <v>0</v>
      </c>
      <c r="O34" s="266"/>
      <c r="P34" s="266"/>
      <c r="Q34" s="267"/>
      <c r="R34" s="281"/>
      <c r="S34" s="282"/>
      <c r="T34" s="282"/>
      <c r="U34" s="282"/>
      <c r="V34" s="283"/>
    </row>
    <row r="35" spans="1:24" ht="25.5" customHeight="1" x14ac:dyDescent="0.15">
      <c r="A35" s="130"/>
      <c r="B35" s="134">
        <v>13</v>
      </c>
      <c r="C35" s="423"/>
      <c r="D35" s="424"/>
      <c r="E35" s="425"/>
      <c r="F35" s="146"/>
      <c r="G35" s="421"/>
      <c r="H35" s="422"/>
      <c r="I35" s="257"/>
      <c r="J35" s="258"/>
      <c r="K35" s="259"/>
      <c r="L35" s="260"/>
      <c r="M35" s="261"/>
      <c r="N35" s="265">
        <f t="shared" si="0"/>
        <v>0</v>
      </c>
      <c r="O35" s="266"/>
      <c r="P35" s="266"/>
      <c r="Q35" s="267"/>
      <c r="R35" s="281"/>
      <c r="S35" s="282"/>
      <c r="T35" s="282"/>
      <c r="U35" s="282"/>
      <c r="V35" s="283"/>
    </row>
    <row r="36" spans="1:24" ht="25.5" customHeight="1" x14ac:dyDescent="0.15">
      <c r="A36" s="130"/>
      <c r="B36" s="134">
        <v>14</v>
      </c>
      <c r="C36" s="423"/>
      <c r="D36" s="424"/>
      <c r="E36" s="425"/>
      <c r="F36" s="146"/>
      <c r="G36" s="421"/>
      <c r="H36" s="422"/>
      <c r="I36" s="257"/>
      <c r="J36" s="258"/>
      <c r="K36" s="259"/>
      <c r="L36" s="260"/>
      <c r="M36" s="261"/>
      <c r="N36" s="265"/>
      <c r="O36" s="266"/>
      <c r="P36" s="266"/>
      <c r="Q36" s="267"/>
      <c r="R36" s="281"/>
      <c r="S36" s="282"/>
      <c r="T36" s="282"/>
      <c r="U36" s="282"/>
      <c r="V36" s="283"/>
    </row>
    <row r="37" spans="1:24" ht="25.5" customHeight="1" thickBot="1" x14ac:dyDescent="0.2">
      <c r="A37" s="130"/>
      <c r="B37" s="136">
        <v>15</v>
      </c>
      <c r="C37" s="426"/>
      <c r="D37" s="427"/>
      <c r="E37" s="428"/>
      <c r="F37" s="147"/>
      <c r="G37" s="421"/>
      <c r="H37" s="422"/>
      <c r="I37" s="302"/>
      <c r="J37" s="303"/>
      <c r="K37" s="259"/>
      <c r="L37" s="260"/>
      <c r="M37" s="261"/>
      <c r="N37" s="265">
        <f t="shared" si="0"/>
        <v>0</v>
      </c>
      <c r="O37" s="266"/>
      <c r="P37" s="266"/>
      <c r="Q37" s="267"/>
      <c r="R37" s="281"/>
      <c r="S37" s="282"/>
      <c r="T37" s="282"/>
      <c r="U37" s="282"/>
      <c r="V37" s="283"/>
    </row>
    <row r="38" spans="1:24" ht="28.5" customHeight="1" thickBot="1" x14ac:dyDescent="0.2">
      <c r="A38" s="138"/>
      <c r="B38" s="29"/>
      <c r="C38" s="29"/>
      <c r="D38" s="29"/>
      <c r="E38" s="30"/>
      <c r="F38" s="59"/>
      <c r="G38" s="290" t="s">
        <v>23</v>
      </c>
      <c r="H38" s="291"/>
      <c r="I38" s="288" t="s">
        <v>24</v>
      </c>
      <c r="J38" s="288"/>
      <c r="K38" s="288"/>
      <c r="L38" s="288"/>
      <c r="M38" s="289"/>
      <c r="N38" s="292">
        <f t="shared" ref="N38" si="1">SUM(N23:Q37)</f>
        <v>0</v>
      </c>
      <c r="O38" s="293"/>
      <c r="P38" s="293"/>
      <c r="Q38" s="293"/>
      <c r="R38" s="285">
        <f ca="1">SUMIF(R23:V37,"非課税",N23:Q37)</f>
        <v>0</v>
      </c>
      <c r="S38" s="286"/>
      <c r="T38" s="286"/>
      <c r="U38" s="286"/>
      <c r="V38" s="287"/>
      <c r="X38" s="139" t="s">
        <v>109</v>
      </c>
    </row>
    <row r="39" spans="1:24" ht="18.75" customHeight="1" x14ac:dyDescent="0.15">
      <c r="A39" s="298"/>
      <c r="B39" s="240" t="s">
        <v>101</v>
      </c>
      <c r="C39" s="306"/>
      <c r="D39" s="306"/>
      <c r="E39" s="186"/>
      <c r="F39" s="94" t="s">
        <v>52</v>
      </c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33"/>
    </row>
    <row r="40" spans="1:24" ht="17.25" customHeight="1" x14ac:dyDescent="0.15">
      <c r="A40" s="298"/>
      <c r="B40" s="385"/>
      <c r="C40" s="386"/>
      <c r="D40" s="386"/>
      <c r="E40" s="382" t="s">
        <v>110</v>
      </c>
      <c r="F40" s="304"/>
      <c r="G40" s="305"/>
      <c r="H40" s="305"/>
      <c r="I40" s="305"/>
      <c r="J40" s="305"/>
      <c r="K40" s="305"/>
      <c r="L40" s="305"/>
      <c r="M40" s="305"/>
      <c r="N40" s="305"/>
      <c r="O40" s="305"/>
      <c r="P40" s="305"/>
      <c r="Q40" s="305"/>
      <c r="R40" s="305"/>
      <c r="S40" s="305"/>
      <c r="T40" s="305"/>
      <c r="U40" s="305"/>
      <c r="V40" s="305"/>
    </row>
    <row r="41" spans="1:24" ht="17.25" customHeight="1" x14ac:dyDescent="0.15">
      <c r="A41" s="140"/>
      <c r="B41" s="387"/>
      <c r="C41" s="388"/>
      <c r="D41" s="388"/>
      <c r="E41" s="431"/>
      <c r="F41" s="304"/>
      <c r="G41" s="305"/>
      <c r="H41" s="305"/>
      <c r="I41" s="305"/>
      <c r="J41" s="305"/>
      <c r="K41" s="305"/>
      <c r="L41" s="305"/>
      <c r="M41" s="305"/>
      <c r="N41" s="305"/>
      <c r="O41" s="305"/>
      <c r="P41" s="305"/>
      <c r="Q41" s="305"/>
      <c r="R41" s="305"/>
      <c r="S41" s="305"/>
      <c r="T41" s="305"/>
      <c r="U41" s="305"/>
      <c r="V41" s="305"/>
    </row>
    <row r="42" spans="1:24" ht="12" customHeight="1" x14ac:dyDescent="0.15">
      <c r="A42" s="140"/>
      <c r="B42" s="42"/>
      <c r="C42" s="42"/>
      <c r="D42" s="42"/>
      <c r="E42" s="42"/>
      <c r="F42" s="29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33"/>
    </row>
    <row r="43" spans="1:24" ht="12" customHeight="1" x14ac:dyDescent="0.15">
      <c r="A43" s="138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33"/>
    </row>
    <row r="44" spans="1:24" ht="12" customHeight="1" x14ac:dyDescent="0.15">
      <c r="A44" s="33"/>
      <c r="B44" s="30"/>
      <c r="C44" s="29"/>
      <c r="D44" s="94"/>
      <c r="E44" s="29"/>
      <c r="F44" s="94"/>
      <c r="G44" s="29"/>
      <c r="H44" s="29"/>
      <c r="I44" s="29"/>
      <c r="J44" s="29"/>
      <c r="K44" s="29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33"/>
    </row>
    <row r="45" spans="1:24" ht="10.5" customHeight="1" x14ac:dyDescent="0.1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</row>
    <row r="46" spans="1:24" ht="27" customHeight="1" x14ac:dyDescent="0.1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</row>
    <row r="47" spans="1:24" ht="27" customHeight="1" x14ac:dyDescent="0.1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</row>
    <row r="48" spans="1:24" ht="19.5" customHeight="1" x14ac:dyDescent="0.1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</row>
    <row r="49" spans="1:22" ht="19.5" customHeight="1" x14ac:dyDescent="0.1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</row>
    <row r="50" spans="1:22" ht="19.5" customHeight="1" x14ac:dyDescent="0.1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</row>
    <row r="51" spans="1:22" ht="19.5" customHeight="1" x14ac:dyDescent="0.1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</row>
    <row r="52" spans="1:22" ht="19.5" customHeight="1" x14ac:dyDescent="0.1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</row>
    <row r="53" spans="1:22" ht="19.5" customHeight="1" x14ac:dyDescent="0.1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</row>
    <row r="54" spans="1:22" ht="19.5" customHeight="1" x14ac:dyDescent="0.1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</row>
    <row r="55" spans="1:22" ht="19.5" customHeight="1" x14ac:dyDescent="0.1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</row>
    <row r="56" spans="1:22" ht="19.5" customHeight="1" x14ac:dyDescent="0.1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</row>
    <row r="57" spans="1:22" ht="19.5" customHeight="1" x14ac:dyDescent="0.1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</row>
    <row r="58" spans="1:22" ht="19.5" customHeight="1" x14ac:dyDescent="0.1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</row>
    <row r="59" spans="1:22" ht="19.5" customHeight="1" x14ac:dyDescent="0.1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</row>
    <row r="60" spans="1:22" ht="19.5" customHeight="1" x14ac:dyDescent="0.1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</row>
    <row r="61" spans="1:22" ht="19.5" customHeight="1" x14ac:dyDescent="0.1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</row>
  </sheetData>
  <sheetProtection algorithmName="SHA-512" hashValue="S/r9GD4e8kRXWLNbvU1jFIzMiVGqg6laOz8dPsfcm4h1YC5FyqkRLp4sk5nrc2a80yNgTtwX1pD2MOlF+O8wPg==" saltValue="DOROLEN3YTWT7/C+m9DdIw==" spinCount="100000" sheet="1" objects="1" scenarios="1"/>
  <customSheetViews>
    <customSheetView guid="{A3113B52-3FF7-4B3B-AA19-C88685DFB996}" showPageBreaks="1" zeroValues="0" printArea="1" view="pageBreakPreview">
      <selection activeCell="J8" sqref="J8:U8"/>
      <pageMargins left="0.70866141732283472" right="0.2" top="0.74803149606299213" bottom="0.15748031496062992" header="0.31496062992125984" footer="0.31496062992125984"/>
      <pageSetup paperSize="9" orientation="portrait" blackAndWhite="1" r:id="rId1"/>
    </customSheetView>
  </customSheetViews>
  <mergeCells count="143">
    <mergeCell ref="G38:H38"/>
    <mergeCell ref="I38:M38"/>
    <mergeCell ref="N38:Q38"/>
    <mergeCell ref="R38:V38"/>
    <mergeCell ref="A39:A40"/>
    <mergeCell ref="B39:E39"/>
    <mergeCell ref="F40:V40"/>
    <mergeCell ref="F41:V41"/>
    <mergeCell ref="B40:D41"/>
    <mergeCell ref="E40:E41"/>
    <mergeCell ref="C37:E37"/>
    <mergeCell ref="G37:H37"/>
    <mergeCell ref="I37:J37"/>
    <mergeCell ref="K37:M37"/>
    <mergeCell ref="N37:Q37"/>
    <mergeCell ref="R37:V37"/>
    <mergeCell ref="C36:E36"/>
    <mergeCell ref="G36:H36"/>
    <mergeCell ref="I36:J36"/>
    <mergeCell ref="K36:M36"/>
    <mergeCell ref="N36:Q36"/>
    <mergeCell ref="R36:V36"/>
    <mergeCell ref="C35:E35"/>
    <mergeCell ref="G35:H35"/>
    <mergeCell ref="I35:J35"/>
    <mergeCell ref="K35:M35"/>
    <mergeCell ref="N35:Q35"/>
    <mergeCell ref="R35:V35"/>
    <mergeCell ref="C34:E34"/>
    <mergeCell ref="G34:H34"/>
    <mergeCell ref="I34:J34"/>
    <mergeCell ref="K34:M34"/>
    <mergeCell ref="N34:Q34"/>
    <mergeCell ref="R34:V34"/>
    <mergeCell ref="C33:E33"/>
    <mergeCell ref="G33:H33"/>
    <mergeCell ref="I33:J33"/>
    <mergeCell ref="K33:M33"/>
    <mergeCell ref="N33:Q33"/>
    <mergeCell ref="R33:V33"/>
    <mergeCell ref="C32:E32"/>
    <mergeCell ref="G32:H32"/>
    <mergeCell ref="I32:J32"/>
    <mergeCell ref="K32:M32"/>
    <mergeCell ref="N32:Q32"/>
    <mergeCell ref="R32:V32"/>
    <mergeCell ref="C31:E31"/>
    <mergeCell ref="G31:H31"/>
    <mergeCell ref="I31:J31"/>
    <mergeCell ref="K31:M31"/>
    <mergeCell ref="N31:Q31"/>
    <mergeCell ref="R31:V31"/>
    <mergeCell ref="C30:E30"/>
    <mergeCell ref="G30:H30"/>
    <mergeCell ref="I30:J30"/>
    <mergeCell ref="K30:M30"/>
    <mergeCell ref="N30:Q30"/>
    <mergeCell ref="R30:V30"/>
    <mergeCell ref="C29:E29"/>
    <mergeCell ref="G29:H29"/>
    <mergeCell ref="I29:J29"/>
    <mergeCell ref="K29:M29"/>
    <mergeCell ref="N29:Q29"/>
    <mergeCell ref="R29:V29"/>
    <mergeCell ref="C28:E28"/>
    <mergeCell ref="G28:H28"/>
    <mergeCell ref="I28:J28"/>
    <mergeCell ref="K28:M28"/>
    <mergeCell ref="N28:Q28"/>
    <mergeCell ref="R28:V28"/>
    <mergeCell ref="C27:E27"/>
    <mergeCell ref="G27:H27"/>
    <mergeCell ref="I27:J27"/>
    <mergeCell ref="K27:M27"/>
    <mergeCell ref="N27:Q27"/>
    <mergeCell ref="R27:V27"/>
    <mergeCell ref="C26:E26"/>
    <mergeCell ref="G26:H26"/>
    <mergeCell ref="I26:J26"/>
    <mergeCell ref="K26:M26"/>
    <mergeCell ref="N26:Q26"/>
    <mergeCell ref="R26:V26"/>
    <mergeCell ref="C25:E25"/>
    <mergeCell ref="G25:H25"/>
    <mergeCell ref="I25:J25"/>
    <mergeCell ref="K25:M25"/>
    <mergeCell ref="N25:Q25"/>
    <mergeCell ref="R25:V25"/>
    <mergeCell ref="C24:E24"/>
    <mergeCell ref="G24:H24"/>
    <mergeCell ref="I24:J24"/>
    <mergeCell ref="K24:M24"/>
    <mergeCell ref="N24:Q24"/>
    <mergeCell ref="R24:V24"/>
    <mergeCell ref="B19:E19"/>
    <mergeCell ref="H19:K19"/>
    <mergeCell ref="L19:P19"/>
    <mergeCell ref="Q19:V19"/>
    <mergeCell ref="R22:V22"/>
    <mergeCell ref="C23:E23"/>
    <mergeCell ref="G23:H23"/>
    <mergeCell ref="I23:J23"/>
    <mergeCell ref="K23:M23"/>
    <mergeCell ref="N23:Q23"/>
    <mergeCell ref="R23:V23"/>
    <mergeCell ref="B21:E21"/>
    <mergeCell ref="B22:E22"/>
    <mergeCell ref="G22:H22"/>
    <mergeCell ref="I22:J22"/>
    <mergeCell ref="K22:M22"/>
    <mergeCell ref="N22:Q22"/>
    <mergeCell ref="F21:V21"/>
    <mergeCell ref="B12:C13"/>
    <mergeCell ref="D12:F13"/>
    <mergeCell ref="K12:M14"/>
    <mergeCell ref="N12:P14"/>
    <mergeCell ref="Q12:S14"/>
    <mergeCell ref="B14:C15"/>
    <mergeCell ref="D14:F15"/>
    <mergeCell ref="B17:E17"/>
    <mergeCell ref="B18:E18"/>
    <mergeCell ref="G18:K18"/>
    <mergeCell ref="L18:P18"/>
    <mergeCell ref="Q18:V18"/>
    <mergeCell ref="F17:P17"/>
    <mergeCell ref="B8:C10"/>
    <mergeCell ref="D8:E10"/>
    <mergeCell ref="J8:U8"/>
    <mergeCell ref="L9:M9"/>
    <mergeCell ref="O9:P9"/>
    <mergeCell ref="R9:S9"/>
    <mergeCell ref="L10:M10"/>
    <mergeCell ref="O10:P10"/>
    <mergeCell ref="R10:S10"/>
    <mergeCell ref="B1:E3"/>
    <mergeCell ref="L1:M1"/>
    <mergeCell ref="R2:S2"/>
    <mergeCell ref="R3:S4"/>
    <mergeCell ref="B5:E5"/>
    <mergeCell ref="J5:U5"/>
    <mergeCell ref="B7:E7"/>
    <mergeCell ref="J7:K7"/>
    <mergeCell ref="L7:O7"/>
  </mergeCells>
  <phoneticPr fontId="1"/>
  <conditionalFormatting sqref="H19:K19">
    <cfRule type="cellIs" dxfId="12" priority="1" operator="greaterThan">
      <formula>$B$19-$F$19</formula>
    </cfRule>
  </conditionalFormatting>
  <dataValidations count="5">
    <dataValidation type="list" allowBlank="1" showInputMessage="1" sqref="R24:V37" xr:uid="{00000000-0002-0000-0600-000000000000}">
      <formula1>"非課税,　,"</formula1>
    </dataValidation>
    <dataValidation type="list" allowBlank="1" showInputMessage="1" promptTitle="非課税の場合" prompt="▼印をクリックして非課税を選んでください。間違った場合は空白を選んでください。_x000a__x000a__x000a_" sqref="R23:V23" xr:uid="{00000000-0002-0000-0600-000001000000}">
      <formula1>"非課税,　,"</formula1>
    </dataValidation>
    <dataValidation type="list" allowBlank="1" showInputMessage="1" sqref="I24:J37" xr:uid="{00000000-0002-0000-0600-000002000000}">
      <formula1>"㎡,ｍ,個,人工,缶,本,ｾｯﾄ,式,ヶ所,kg,t,㎥,枚,台,回,袋,箱,件,日,ｈ"</formula1>
    </dataValidation>
    <dataValidation type="list" allowBlank="1" showInputMessage="1" promptTitle="単位の選択" prompt="▼印をクリックして登録されている単位を選んでください。手入力もできます。_x000a_" sqref="I23:J23" xr:uid="{00000000-0002-0000-0600-000003000000}">
      <formula1>"㎡,ｍ,個,人工,缶,本,ｾｯﾄ,式,ヶ所,kg,t,㎥,枚,台,回,袋,箱,件,日,ｈ"</formula1>
    </dataValidation>
    <dataValidation type="list" allowBlank="1" showInputMessage="1" promptTitle="氏名の選択" prompt="▼印をクリックして登録されている氏名を選んでください。手入力もできます_x000a__x000a_" sqref="B40:D41" xr:uid="{648789A4-606B-4CA1-97AD-D7A9309C6813}">
      <formula1>"成田　リサ,高橋 美仁,岩渕　信幸,中屋　栄一,山本　徳生,八木澤　稔,山本　裕平,佐々木　良輔,澤田　卓能,岡和田　正敏,宮崎　康志,尾上　輝（札幌）"</formula1>
    </dataValidation>
  </dataValidations>
  <hyperlinks>
    <hyperlink ref="R3:S4" location="表紙!A1" display="表紙!A1" xr:uid="{00000000-0004-0000-0600-000000000000}"/>
  </hyperlinks>
  <pageMargins left="0.70866141732283472" right="0.19685039370078741" top="0.74803149606299213" bottom="0.15748031496062992" header="0.31496062992125984" footer="0.31496062992125984"/>
  <pageSetup paperSize="9" orientation="portrait" blackAndWhite="1" r:id="rId2"/>
  <headerFooter>
    <oddFooter>&amp;R2019バージョン請求書　令和1.10</oddFooter>
  </headerFooter>
  <drawing r:id="rId3"/>
  <legacy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theme="4" tint="-0.249977111117893"/>
  </sheetPr>
  <dimension ref="A1:X61"/>
  <sheetViews>
    <sheetView showZeros="0" view="pageBreakPreview" zoomScaleNormal="80" zoomScaleSheetLayoutView="100" workbookViewId="0">
      <selection activeCell="B40" sqref="B40:D41"/>
    </sheetView>
  </sheetViews>
  <sheetFormatPr defaultColWidth="9" defaultRowHeight="13.5" x14ac:dyDescent="0.15"/>
  <cols>
    <col min="1" max="1" width="1.625" style="27" customWidth="1"/>
    <col min="2" max="2" width="3.375" style="27" customWidth="1"/>
    <col min="3" max="3" width="10.625" style="27" customWidth="1"/>
    <col min="4" max="4" width="11.25" style="27" customWidth="1"/>
    <col min="5" max="5" width="5.375" style="27" customWidth="1"/>
    <col min="6" max="6" width="17" style="27" customWidth="1"/>
    <col min="7" max="13" width="3" style="27" customWidth="1"/>
    <col min="14" max="14" width="3.25" style="27" customWidth="1"/>
    <col min="15" max="19" width="3" style="27" customWidth="1"/>
    <col min="20" max="21" width="2.375" style="27" customWidth="1"/>
    <col min="22" max="22" width="2.25" style="27" customWidth="1"/>
    <col min="23" max="23" width="1.375" style="27" customWidth="1"/>
    <col min="24" max="35" width="13.25" style="27" customWidth="1"/>
    <col min="36" max="16384" width="9" style="27"/>
  </cols>
  <sheetData>
    <row r="1" spans="1:22" ht="15" customHeight="1" x14ac:dyDescent="0.15">
      <c r="B1" s="312" t="s">
        <v>42</v>
      </c>
      <c r="C1" s="313"/>
      <c r="D1" s="313"/>
      <c r="E1" s="314"/>
      <c r="F1" s="29"/>
      <c r="G1" s="29"/>
      <c r="H1" s="29"/>
      <c r="I1" s="29"/>
      <c r="J1" s="29"/>
      <c r="K1" s="29"/>
      <c r="L1" s="217" t="s">
        <v>126</v>
      </c>
      <c r="M1" s="217"/>
      <c r="N1" s="29">
        <f>基本情報入力!D4</f>
        <v>0</v>
      </c>
      <c r="O1" s="29" t="s">
        <v>14</v>
      </c>
      <c r="P1" s="29">
        <f>基本情報入力!F4</f>
        <v>0</v>
      </c>
      <c r="Q1" s="29" t="s">
        <v>13</v>
      </c>
      <c r="R1" s="29">
        <f>基本情報入力!H4</f>
        <v>0</v>
      </c>
      <c r="S1" s="29" t="s">
        <v>12</v>
      </c>
      <c r="T1" s="29"/>
      <c r="U1" s="29"/>
    </row>
    <row r="2" spans="1:22" ht="15" customHeight="1" thickBot="1" x14ac:dyDescent="0.2">
      <c r="B2" s="315"/>
      <c r="C2" s="316"/>
      <c r="D2" s="316"/>
      <c r="E2" s="317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115"/>
      <c r="R2" s="321" t="s">
        <v>32</v>
      </c>
      <c r="S2" s="322"/>
      <c r="T2" s="29"/>
      <c r="U2" s="29"/>
    </row>
    <row r="3" spans="1:22" ht="15" customHeight="1" thickBot="1" x14ac:dyDescent="0.2">
      <c r="A3" s="33"/>
      <c r="B3" s="318"/>
      <c r="C3" s="319"/>
      <c r="D3" s="319"/>
      <c r="E3" s="320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307">
        <v>4</v>
      </c>
      <c r="S3" s="308"/>
      <c r="T3" s="29"/>
      <c r="U3" s="29"/>
      <c r="V3" s="33"/>
    </row>
    <row r="4" spans="1:22" ht="10.5" customHeight="1" thickBot="1" x14ac:dyDescent="0.2">
      <c r="A4" s="33"/>
      <c r="B4" s="29"/>
      <c r="C4" s="116"/>
      <c r="D4" s="116"/>
      <c r="E4" s="116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309"/>
      <c r="S4" s="310"/>
      <c r="T4" s="29"/>
      <c r="U4" s="29"/>
      <c r="V4" s="33"/>
    </row>
    <row r="5" spans="1:22" ht="21" customHeight="1" x14ac:dyDescent="0.15">
      <c r="A5" s="33"/>
      <c r="B5" s="324" t="s">
        <v>99</v>
      </c>
      <c r="C5" s="324"/>
      <c r="D5" s="324"/>
      <c r="E5" s="324"/>
      <c r="F5" s="29"/>
      <c r="G5" s="29"/>
      <c r="H5" s="29"/>
      <c r="I5" s="29"/>
      <c r="J5" s="235">
        <f>基本情報入力!C5</f>
        <v>0</v>
      </c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33"/>
    </row>
    <row r="6" spans="1:22" ht="15" customHeight="1" x14ac:dyDescent="0.15">
      <c r="A6" s="33"/>
      <c r="B6" s="117"/>
      <c r="C6" s="117"/>
      <c r="D6" s="117"/>
      <c r="E6" s="117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33"/>
    </row>
    <row r="7" spans="1:22" ht="21" customHeight="1" thickBot="1" x14ac:dyDescent="0.2">
      <c r="A7" s="33"/>
      <c r="B7" s="323" t="s">
        <v>0</v>
      </c>
      <c r="C7" s="323"/>
      <c r="D7" s="323"/>
      <c r="E7" s="323"/>
      <c r="F7" s="29"/>
      <c r="G7" s="29"/>
      <c r="H7" s="29"/>
      <c r="I7" s="29"/>
      <c r="J7" s="432" t="s">
        <v>26</v>
      </c>
      <c r="K7" s="432"/>
      <c r="L7" s="395">
        <f>基本情報入力!C7</f>
        <v>0</v>
      </c>
      <c r="M7" s="396"/>
      <c r="N7" s="396"/>
      <c r="O7" s="396"/>
      <c r="P7" s="30"/>
      <c r="Q7" s="30"/>
      <c r="R7" s="29"/>
      <c r="S7" s="29"/>
      <c r="T7" s="29"/>
      <c r="U7" s="29"/>
      <c r="V7" s="33"/>
    </row>
    <row r="8" spans="1:22" ht="15.75" customHeight="1" x14ac:dyDescent="0.15">
      <c r="A8" s="33"/>
      <c r="B8" s="331" t="s">
        <v>1</v>
      </c>
      <c r="C8" s="332"/>
      <c r="D8" s="336">
        <f>SUM(H19+N38)</f>
        <v>0</v>
      </c>
      <c r="E8" s="337"/>
      <c r="F8" s="29"/>
      <c r="G8" s="29"/>
      <c r="H8" s="29"/>
      <c r="I8" s="29"/>
      <c r="J8" s="350">
        <f>基本情報入力!C8</f>
        <v>0</v>
      </c>
      <c r="K8" s="350"/>
      <c r="L8" s="350"/>
      <c r="M8" s="350"/>
      <c r="N8" s="350"/>
      <c r="O8" s="350"/>
      <c r="P8" s="350"/>
      <c r="Q8" s="350"/>
      <c r="R8" s="350"/>
      <c r="S8" s="350"/>
      <c r="T8" s="350"/>
      <c r="U8" s="350"/>
      <c r="V8" s="119"/>
    </row>
    <row r="9" spans="1:22" ht="13.5" customHeight="1" x14ac:dyDescent="0.15">
      <c r="A9" s="33"/>
      <c r="B9" s="333"/>
      <c r="C9" s="217"/>
      <c r="D9" s="338"/>
      <c r="E9" s="339"/>
      <c r="F9" s="29"/>
      <c r="G9" s="29"/>
      <c r="H9" s="29"/>
      <c r="I9" s="29"/>
      <c r="J9" s="43" t="s">
        <v>27</v>
      </c>
      <c r="K9" s="43"/>
      <c r="L9" s="351">
        <f>基本情報入力!C9</f>
        <v>0</v>
      </c>
      <c r="M9" s="351"/>
      <c r="N9" s="44" t="s">
        <v>28</v>
      </c>
      <c r="O9" s="351">
        <f>基本情報入力!E9</f>
        <v>0</v>
      </c>
      <c r="P9" s="351"/>
      <c r="Q9" s="44" t="s">
        <v>28</v>
      </c>
      <c r="R9" s="351">
        <f>基本情報入力!G9</f>
        <v>0</v>
      </c>
      <c r="S9" s="351"/>
      <c r="T9" s="29"/>
      <c r="U9" s="29"/>
      <c r="V9" s="33"/>
    </row>
    <row r="10" spans="1:22" ht="13.5" customHeight="1" thickBot="1" x14ac:dyDescent="0.2">
      <c r="A10" s="33"/>
      <c r="B10" s="334"/>
      <c r="C10" s="335"/>
      <c r="D10" s="340"/>
      <c r="E10" s="341"/>
      <c r="F10" s="29" t="s">
        <v>30</v>
      </c>
      <c r="G10" s="29"/>
      <c r="H10" s="29"/>
      <c r="I10" s="29"/>
      <c r="J10" s="120" t="s">
        <v>29</v>
      </c>
      <c r="K10" s="120"/>
      <c r="L10" s="311">
        <f>基本情報入力!C10</f>
        <v>0</v>
      </c>
      <c r="M10" s="311"/>
      <c r="N10" s="121" t="s">
        <v>28</v>
      </c>
      <c r="O10" s="311">
        <f>基本情報入力!E10</f>
        <v>0</v>
      </c>
      <c r="P10" s="311"/>
      <c r="Q10" s="121" t="s">
        <v>28</v>
      </c>
      <c r="R10" s="311">
        <f>基本情報入力!G10</f>
        <v>0</v>
      </c>
      <c r="S10" s="311"/>
      <c r="T10" s="29"/>
      <c r="U10" s="29"/>
      <c r="V10" s="33"/>
    </row>
    <row r="11" spans="1:22" ht="11.25" customHeight="1" thickBot="1" x14ac:dyDescent="0.2">
      <c r="A11" s="33"/>
      <c r="B11" s="29"/>
      <c r="C11" s="29"/>
      <c r="D11" s="29"/>
      <c r="E11" s="29"/>
      <c r="F11" s="29"/>
      <c r="G11" s="29"/>
      <c r="H11" s="29"/>
      <c r="I11" s="29"/>
      <c r="V11" s="33"/>
    </row>
    <row r="12" spans="1:22" ht="14.1" customHeight="1" x14ac:dyDescent="0.15">
      <c r="A12" s="33"/>
      <c r="B12" s="358" t="s">
        <v>15</v>
      </c>
      <c r="C12" s="359"/>
      <c r="D12" s="397"/>
      <c r="E12" s="398"/>
      <c r="F12" s="399"/>
      <c r="G12" s="29"/>
      <c r="H12" s="29"/>
      <c r="I12" s="29"/>
      <c r="J12" s="122"/>
      <c r="K12" s="403"/>
      <c r="L12" s="345"/>
      <c r="M12" s="345"/>
      <c r="N12" s="403"/>
      <c r="O12" s="345"/>
      <c r="P12" s="345"/>
      <c r="Q12" s="403"/>
      <c r="R12" s="345"/>
      <c r="S12" s="345"/>
      <c r="V12" s="33"/>
    </row>
    <row r="13" spans="1:22" ht="13.5" customHeight="1" thickBot="1" x14ac:dyDescent="0.2">
      <c r="A13" s="33"/>
      <c r="B13" s="360"/>
      <c r="C13" s="361"/>
      <c r="D13" s="400"/>
      <c r="E13" s="401"/>
      <c r="F13" s="402"/>
      <c r="G13" s="29"/>
      <c r="H13" s="29"/>
      <c r="I13" s="29"/>
      <c r="J13" s="122"/>
      <c r="K13" s="346"/>
      <c r="L13" s="346"/>
      <c r="M13" s="346"/>
      <c r="N13" s="346"/>
      <c r="O13" s="346"/>
      <c r="P13" s="346"/>
      <c r="Q13" s="346"/>
      <c r="R13" s="346"/>
      <c r="S13" s="346"/>
      <c r="V13" s="33"/>
    </row>
    <row r="14" spans="1:22" ht="13.5" customHeight="1" x14ac:dyDescent="0.15">
      <c r="A14" s="33"/>
      <c r="B14" s="358" t="s">
        <v>16</v>
      </c>
      <c r="C14" s="359"/>
      <c r="D14" s="404"/>
      <c r="E14" s="405"/>
      <c r="F14" s="406"/>
      <c r="G14" s="29"/>
      <c r="H14" s="29"/>
      <c r="I14" s="29"/>
      <c r="J14" s="122"/>
      <c r="K14" s="347"/>
      <c r="L14" s="347"/>
      <c r="M14" s="347"/>
      <c r="N14" s="347"/>
      <c r="O14" s="347"/>
      <c r="P14" s="347"/>
      <c r="Q14" s="347"/>
      <c r="R14" s="347"/>
      <c r="S14" s="347"/>
      <c r="V14" s="33"/>
    </row>
    <row r="15" spans="1:22" ht="15.75" customHeight="1" thickBot="1" x14ac:dyDescent="0.2">
      <c r="A15" s="33"/>
      <c r="B15" s="360"/>
      <c r="C15" s="361"/>
      <c r="D15" s="407"/>
      <c r="E15" s="408"/>
      <c r="F15" s="409"/>
      <c r="G15" s="29"/>
      <c r="H15" s="29"/>
      <c r="I15" s="29"/>
      <c r="J15" s="29"/>
      <c r="M15" s="33"/>
      <c r="N15" s="33"/>
      <c r="O15" s="33"/>
      <c r="P15" s="33"/>
      <c r="Q15" s="33"/>
      <c r="R15" s="33"/>
      <c r="S15" s="33"/>
      <c r="V15" s="33"/>
    </row>
    <row r="16" spans="1:22" ht="11.25" customHeight="1" thickBot="1" x14ac:dyDescent="0.2">
      <c r="A16" s="33"/>
      <c r="B16" s="123"/>
      <c r="C16" s="123"/>
      <c r="D16" s="123"/>
      <c r="E16" s="124"/>
      <c r="F16" s="94"/>
      <c r="G16" s="29"/>
      <c r="H16" s="29"/>
      <c r="I16" s="29"/>
      <c r="J16" s="29"/>
      <c r="K16" s="43"/>
      <c r="L16" s="43"/>
      <c r="M16" s="125"/>
      <c r="N16" s="125"/>
      <c r="P16" s="43"/>
      <c r="Q16" s="44"/>
      <c r="R16" s="125"/>
      <c r="S16" s="125"/>
      <c r="T16" s="29"/>
      <c r="U16" s="29"/>
      <c r="V16" s="33"/>
    </row>
    <row r="17" spans="1:22" ht="23.25" customHeight="1" thickBot="1" x14ac:dyDescent="0.2">
      <c r="A17" s="33"/>
      <c r="B17" s="284" t="s">
        <v>113</v>
      </c>
      <c r="C17" s="263"/>
      <c r="D17" s="263"/>
      <c r="E17" s="264"/>
      <c r="F17" s="248" t="s">
        <v>116</v>
      </c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9"/>
      <c r="R17" s="29"/>
      <c r="S17" s="29"/>
      <c r="T17" s="29"/>
      <c r="U17" s="29"/>
      <c r="V17" s="33"/>
    </row>
    <row r="18" spans="1:22" ht="22.5" customHeight="1" x14ac:dyDescent="0.15">
      <c r="A18" s="33"/>
      <c r="B18" s="365" t="s">
        <v>114</v>
      </c>
      <c r="C18" s="181"/>
      <c r="D18" s="181"/>
      <c r="E18" s="182"/>
      <c r="F18" s="126" t="s">
        <v>44</v>
      </c>
      <c r="G18" s="370" t="s">
        <v>17</v>
      </c>
      <c r="H18" s="370"/>
      <c r="I18" s="370"/>
      <c r="J18" s="370"/>
      <c r="K18" s="370"/>
      <c r="L18" s="370" t="s">
        <v>18</v>
      </c>
      <c r="M18" s="370"/>
      <c r="N18" s="370"/>
      <c r="O18" s="370"/>
      <c r="P18" s="370"/>
      <c r="Q18" s="180" t="s">
        <v>115</v>
      </c>
      <c r="R18" s="181"/>
      <c r="S18" s="181"/>
      <c r="T18" s="181"/>
      <c r="U18" s="181"/>
      <c r="V18" s="182"/>
    </row>
    <row r="19" spans="1:22" ht="30" customHeight="1" thickBot="1" x14ac:dyDescent="0.2">
      <c r="A19" s="33"/>
      <c r="B19" s="372"/>
      <c r="C19" s="368"/>
      <c r="D19" s="368"/>
      <c r="E19" s="373"/>
      <c r="F19" s="127"/>
      <c r="G19" s="128" t="s">
        <v>25</v>
      </c>
      <c r="H19" s="368"/>
      <c r="I19" s="368"/>
      <c r="J19" s="368"/>
      <c r="K19" s="369"/>
      <c r="L19" s="371">
        <f>SUM(B19-F19-H19)</f>
        <v>0</v>
      </c>
      <c r="M19" s="371"/>
      <c r="N19" s="371"/>
      <c r="O19" s="371"/>
      <c r="P19" s="371"/>
      <c r="Q19" s="362"/>
      <c r="R19" s="363"/>
      <c r="S19" s="363"/>
      <c r="T19" s="363"/>
      <c r="U19" s="363"/>
      <c r="V19" s="364"/>
    </row>
    <row r="20" spans="1:22" ht="11.25" customHeight="1" thickBot="1" x14ac:dyDescent="0.2">
      <c r="A20" s="33"/>
      <c r="B20" s="29"/>
      <c r="C20" s="123"/>
      <c r="D20" s="123"/>
      <c r="E20" s="94"/>
      <c r="F20" s="94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33"/>
    </row>
    <row r="21" spans="1:22" ht="27" customHeight="1" thickBot="1" x14ac:dyDescent="0.2">
      <c r="A21" s="129"/>
      <c r="B21" s="331" t="s">
        <v>33</v>
      </c>
      <c r="C21" s="332"/>
      <c r="D21" s="332"/>
      <c r="E21" s="384"/>
      <c r="F21" s="250" t="s">
        <v>117</v>
      </c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</row>
    <row r="22" spans="1:22" ht="23.25" customHeight="1" thickBot="1" x14ac:dyDescent="0.2">
      <c r="A22" s="130"/>
      <c r="B22" s="379" t="s">
        <v>19</v>
      </c>
      <c r="C22" s="380"/>
      <c r="D22" s="380"/>
      <c r="E22" s="381"/>
      <c r="F22" s="131" t="s">
        <v>20</v>
      </c>
      <c r="G22" s="374" t="s">
        <v>45</v>
      </c>
      <c r="H22" s="375"/>
      <c r="I22" s="288" t="s">
        <v>46</v>
      </c>
      <c r="J22" s="288"/>
      <c r="K22" s="374" t="s">
        <v>21</v>
      </c>
      <c r="L22" s="288"/>
      <c r="M22" s="375"/>
      <c r="N22" s="376" t="s">
        <v>22</v>
      </c>
      <c r="O22" s="377"/>
      <c r="P22" s="377"/>
      <c r="Q22" s="378"/>
      <c r="R22" s="262" t="s">
        <v>43</v>
      </c>
      <c r="S22" s="263"/>
      <c r="T22" s="263"/>
      <c r="U22" s="263"/>
      <c r="V22" s="264"/>
    </row>
    <row r="23" spans="1:22" ht="25.5" customHeight="1" x14ac:dyDescent="0.15">
      <c r="A23" s="130"/>
      <c r="B23" s="126">
        <v>1</v>
      </c>
      <c r="C23" s="410"/>
      <c r="D23" s="411"/>
      <c r="E23" s="412"/>
      <c r="F23" s="144"/>
      <c r="G23" s="413"/>
      <c r="H23" s="414"/>
      <c r="I23" s="433"/>
      <c r="J23" s="434"/>
      <c r="K23" s="415"/>
      <c r="L23" s="416"/>
      <c r="M23" s="417"/>
      <c r="N23" s="275">
        <f>SUM(G23*K23)</f>
        <v>0</v>
      </c>
      <c r="O23" s="276"/>
      <c r="P23" s="276"/>
      <c r="Q23" s="277"/>
      <c r="R23" s="278" t="s">
        <v>111</v>
      </c>
      <c r="S23" s="279"/>
      <c r="T23" s="279"/>
      <c r="U23" s="279"/>
      <c r="V23" s="280"/>
    </row>
    <row r="24" spans="1:22" ht="25.5" customHeight="1" x14ac:dyDescent="0.15">
      <c r="A24" s="130"/>
      <c r="B24" s="132">
        <v>2</v>
      </c>
      <c r="C24" s="423"/>
      <c r="D24" s="424"/>
      <c r="E24" s="425"/>
      <c r="F24" s="145"/>
      <c r="G24" s="255"/>
      <c r="H24" s="256"/>
      <c r="I24" s="257"/>
      <c r="J24" s="258"/>
      <c r="K24" s="259"/>
      <c r="L24" s="260"/>
      <c r="M24" s="261"/>
      <c r="N24" s="265">
        <f>SUM(G24*K24)</f>
        <v>0</v>
      </c>
      <c r="O24" s="266"/>
      <c r="P24" s="266"/>
      <c r="Q24" s="267"/>
      <c r="R24" s="281"/>
      <c r="S24" s="282"/>
      <c r="T24" s="282"/>
      <c r="U24" s="282"/>
      <c r="V24" s="283"/>
    </row>
    <row r="25" spans="1:22" ht="25.5" customHeight="1" x14ac:dyDescent="0.15">
      <c r="A25" s="130"/>
      <c r="B25" s="132">
        <v>3</v>
      </c>
      <c r="C25" s="423"/>
      <c r="D25" s="424"/>
      <c r="E25" s="425"/>
      <c r="F25" s="145"/>
      <c r="G25" s="421"/>
      <c r="H25" s="422"/>
      <c r="I25" s="257"/>
      <c r="J25" s="258"/>
      <c r="K25" s="259"/>
      <c r="L25" s="260"/>
      <c r="M25" s="261"/>
      <c r="N25" s="265">
        <f t="shared" ref="N25:N37" si="0">SUM(G25*K25)</f>
        <v>0</v>
      </c>
      <c r="O25" s="266"/>
      <c r="P25" s="266"/>
      <c r="Q25" s="267"/>
      <c r="R25" s="281"/>
      <c r="S25" s="282"/>
      <c r="T25" s="282"/>
      <c r="U25" s="282"/>
      <c r="V25" s="283"/>
    </row>
    <row r="26" spans="1:22" ht="25.5" customHeight="1" x14ac:dyDescent="0.15">
      <c r="A26" s="130"/>
      <c r="B26" s="132">
        <v>4</v>
      </c>
      <c r="C26" s="423"/>
      <c r="D26" s="424"/>
      <c r="E26" s="425"/>
      <c r="F26" s="145"/>
      <c r="G26" s="421"/>
      <c r="H26" s="422"/>
      <c r="I26" s="257"/>
      <c r="J26" s="258"/>
      <c r="K26" s="259"/>
      <c r="L26" s="260"/>
      <c r="M26" s="261"/>
      <c r="N26" s="265">
        <f t="shared" si="0"/>
        <v>0</v>
      </c>
      <c r="O26" s="266"/>
      <c r="P26" s="266"/>
      <c r="Q26" s="267"/>
      <c r="R26" s="281"/>
      <c r="S26" s="282"/>
      <c r="T26" s="282"/>
      <c r="U26" s="282"/>
      <c r="V26" s="283"/>
    </row>
    <row r="27" spans="1:22" ht="25.5" customHeight="1" x14ac:dyDescent="0.15">
      <c r="A27" s="130"/>
      <c r="B27" s="132">
        <v>5</v>
      </c>
      <c r="C27" s="423"/>
      <c r="D27" s="424"/>
      <c r="E27" s="425"/>
      <c r="F27" s="145"/>
      <c r="G27" s="421"/>
      <c r="H27" s="422"/>
      <c r="I27" s="257"/>
      <c r="J27" s="258"/>
      <c r="K27" s="259"/>
      <c r="L27" s="260"/>
      <c r="M27" s="261"/>
      <c r="N27" s="265">
        <f t="shared" si="0"/>
        <v>0</v>
      </c>
      <c r="O27" s="266"/>
      <c r="P27" s="266"/>
      <c r="Q27" s="267"/>
      <c r="R27" s="281"/>
      <c r="S27" s="282"/>
      <c r="T27" s="282"/>
      <c r="U27" s="282"/>
      <c r="V27" s="283"/>
    </row>
    <row r="28" spans="1:22" ht="25.5" customHeight="1" x14ac:dyDescent="0.15">
      <c r="A28" s="130"/>
      <c r="B28" s="132">
        <v>6</v>
      </c>
      <c r="C28" s="423"/>
      <c r="D28" s="424"/>
      <c r="E28" s="425"/>
      <c r="F28" s="145"/>
      <c r="G28" s="421"/>
      <c r="H28" s="422"/>
      <c r="I28" s="257"/>
      <c r="J28" s="258"/>
      <c r="K28" s="259"/>
      <c r="L28" s="260"/>
      <c r="M28" s="261"/>
      <c r="N28" s="265">
        <f t="shared" si="0"/>
        <v>0</v>
      </c>
      <c r="O28" s="266"/>
      <c r="P28" s="266"/>
      <c r="Q28" s="267"/>
      <c r="R28" s="281"/>
      <c r="S28" s="282"/>
      <c r="T28" s="282"/>
      <c r="U28" s="282"/>
      <c r="V28" s="283"/>
    </row>
    <row r="29" spans="1:22" ht="25.5" customHeight="1" x14ac:dyDescent="0.15">
      <c r="A29" s="130"/>
      <c r="B29" s="132">
        <v>7</v>
      </c>
      <c r="C29" s="423"/>
      <c r="D29" s="424"/>
      <c r="E29" s="425"/>
      <c r="F29" s="145"/>
      <c r="G29" s="421"/>
      <c r="H29" s="422"/>
      <c r="I29" s="257"/>
      <c r="J29" s="258"/>
      <c r="K29" s="259"/>
      <c r="L29" s="260"/>
      <c r="M29" s="261"/>
      <c r="N29" s="265">
        <f t="shared" si="0"/>
        <v>0</v>
      </c>
      <c r="O29" s="266"/>
      <c r="P29" s="266"/>
      <c r="Q29" s="267"/>
      <c r="R29" s="281"/>
      <c r="S29" s="282"/>
      <c r="T29" s="282"/>
      <c r="U29" s="282"/>
      <c r="V29" s="283"/>
    </row>
    <row r="30" spans="1:22" ht="25.5" customHeight="1" x14ac:dyDescent="0.15">
      <c r="A30" s="130"/>
      <c r="B30" s="132">
        <v>8</v>
      </c>
      <c r="C30" s="423"/>
      <c r="D30" s="424"/>
      <c r="E30" s="425"/>
      <c r="F30" s="145"/>
      <c r="G30" s="421"/>
      <c r="H30" s="422"/>
      <c r="I30" s="257"/>
      <c r="J30" s="258"/>
      <c r="K30" s="259"/>
      <c r="L30" s="260"/>
      <c r="M30" s="261"/>
      <c r="N30" s="265">
        <f t="shared" si="0"/>
        <v>0</v>
      </c>
      <c r="O30" s="266"/>
      <c r="P30" s="266"/>
      <c r="Q30" s="267"/>
      <c r="R30" s="281"/>
      <c r="S30" s="282"/>
      <c r="T30" s="282"/>
      <c r="U30" s="282"/>
      <c r="V30" s="283"/>
    </row>
    <row r="31" spans="1:22" ht="25.5" customHeight="1" x14ac:dyDescent="0.15">
      <c r="A31" s="130"/>
      <c r="B31" s="132">
        <v>9</v>
      </c>
      <c r="C31" s="423"/>
      <c r="D31" s="424"/>
      <c r="E31" s="425"/>
      <c r="F31" s="145"/>
      <c r="G31" s="421"/>
      <c r="H31" s="422"/>
      <c r="I31" s="257"/>
      <c r="J31" s="258"/>
      <c r="K31" s="259"/>
      <c r="L31" s="260"/>
      <c r="M31" s="261"/>
      <c r="N31" s="265">
        <f t="shared" si="0"/>
        <v>0</v>
      </c>
      <c r="O31" s="266"/>
      <c r="P31" s="266"/>
      <c r="Q31" s="267"/>
      <c r="R31" s="281"/>
      <c r="S31" s="282"/>
      <c r="T31" s="282"/>
      <c r="U31" s="282"/>
      <c r="V31" s="283"/>
    </row>
    <row r="32" spans="1:22" ht="25.5" customHeight="1" x14ac:dyDescent="0.15">
      <c r="A32" s="130"/>
      <c r="B32" s="132">
        <v>10</v>
      </c>
      <c r="C32" s="423"/>
      <c r="D32" s="424"/>
      <c r="E32" s="425"/>
      <c r="F32" s="145"/>
      <c r="G32" s="421"/>
      <c r="H32" s="422"/>
      <c r="I32" s="257"/>
      <c r="J32" s="258"/>
      <c r="K32" s="259"/>
      <c r="L32" s="260"/>
      <c r="M32" s="261"/>
      <c r="N32" s="265">
        <f t="shared" si="0"/>
        <v>0</v>
      </c>
      <c r="O32" s="266"/>
      <c r="P32" s="266"/>
      <c r="Q32" s="267"/>
      <c r="R32" s="281"/>
      <c r="S32" s="282"/>
      <c r="T32" s="282"/>
      <c r="U32" s="282"/>
      <c r="V32" s="283"/>
    </row>
    <row r="33" spans="1:24" ht="25.5" customHeight="1" x14ac:dyDescent="0.15">
      <c r="A33" s="130"/>
      <c r="B33" s="134">
        <v>11</v>
      </c>
      <c r="C33" s="423"/>
      <c r="D33" s="424"/>
      <c r="E33" s="425"/>
      <c r="F33" s="145"/>
      <c r="G33" s="421"/>
      <c r="H33" s="422"/>
      <c r="I33" s="257"/>
      <c r="J33" s="258"/>
      <c r="K33" s="259"/>
      <c r="L33" s="260"/>
      <c r="M33" s="261"/>
      <c r="N33" s="265">
        <f t="shared" si="0"/>
        <v>0</v>
      </c>
      <c r="O33" s="266"/>
      <c r="P33" s="266"/>
      <c r="Q33" s="267"/>
      <c r="R33" s="281"/>
      <c r="S33" s="282"/>
      <c r="T33" s="282"/>
      <c r="U33" s="282"/>
      <c r="V33" s="283"/>
    </row>
    <row r="34" spans="1:24" ht="25.5" customHeight="1" x14ac:dyDescent="0.15">
      <c r="A34" s="130"/>
      <c r="B34" s="134">
        <v>12</v>
      </c>
      <c r="C34" s="423"/>
      <c r="D34" s="424"/>
      <c r="E34" s="425"/>
      <c r="F34" s="146"/>
      <c r="G34" s="421"/>
      <c r="H34" s="422"/>
      <c r="I34" s="257"/>
      <c r="J34" s="258"/>
      <c r="K34" s="259"/>
      <c r="L34" s="260"/>
      <c r="M34" s="261"/>
      <c r="N34" s="265">
        <f t="shared" si="0"/>
        <v>0</v>
      </c>
      <c r="O34" s="266"/>
      <c r="P34" s="266"/>
      <c r="Q34" s="267"/>
      <c r="R34" s="281"/>
      <c r="S34" s="282"/>
      <c r="T34" s="282"/>
      <c r="U34" s="282"/>
      <c r="V34" s="283"/>
    </row>
    <row r="35" spans="1:24" ht="25.5" customHeight="1" x14ac:dyDescent="0.15">
      <c r="A35" s="130"/>
      <c r="B35" s="134">
        <v>13</v>
      </c>
      <c r="C35" s="423"/>
      <c r="D35" s="424"/>
      <c r="E35" s="425"/>
      <c r="F35" s="146"/>
      <c r="G35" s="421"/>
      <c r="H35" s="422"/>
      <c r="I35" s="257"/>
      <c r="J35" s="258"/>
      <c r="K35" s="259"/>
      <c r="L35" s="260"/>
      <c r="M35" s="261"/>
      <c r="N35" s="265">
        <f t="shared" si="0"/>
        <v>0</v>
      </c>
      <c r="O35" s="266"/>
      <c r="P35" s="266"/>
      <c r="Q35" s="267"/>
      <c r="R35" s="281"/>
      <c r="S35" s="282"/>
      <c r="T35" s="282"/>
      <c r="U35" s="282"/>
      <c r="V35" s="283"/>
    </row>
    <row r="36" spans="1:24" ht="25.5" customHeight="1" x14ac:dyDescent="0.15">
      <c r="A36" s="130"/>
      <c r="B36" s="134">
        <v>14</v>
      </c>
      <c r="C36" s="423"/>
      <c r="D36" s="424"/>
      <c r="E36" s="425"/>
      <c r="F36" s="146"/>
      <c r="G36" s="421"/>
      <c r="H36" s="422"/>
      <c r="I36" s="257"/>
      <c r="J36" s="258"/>
      <c r="K36" s="259"/>
      <c r="L36" s="260"/>
      <c r="M36" s="261"/>
      <c r="N36" s="265">
        <f t="shared" si="0"/>
        <v>0</v>
      </c>
      <c r="O36" s="266"/>
      <c r="P36" s="266"/>
      <c r="Q36" s="267"/>
      <c r="R36" s="281"/>
      <c r="S36" s="282"/>
      <c r="T36" s="282"/>
      <c r="U36" s="282"/>
      <c r="V36" s="283"/>
    </row>
    <row r="37" spans="1:24" ht="25.5" customHeight="1" thickBot="1" x14ac:dyDescent="0.2">
      <c r="A37" s="130"/>
      <c r="B37" s="136">
        <v>15</v>
      </c>
      <c r="C37" s="426"/>
      <c r="D37" s="427"/>
      <c r="E37" s="428"/>
      <c r="F37" s="147"/>
      <c r="G37" s="421"/>
      <c r="H37" s="422"/>
      <c r="I37" s="302"/>
      <c r="J37" s="303"/>
      <c r="K37" s="259"/>
      <c r="L37" s="260"/>
      <c r="M37" s="261"/>
      <c r="N37" s="265">
        <f t="shared" si="0"/>
        <v>0</v>
      </c>
      <c r="O37" s="266"/>
      <c r="P37" s="266"/>
      <c r="Q37" s="267"/>
      <c r="R37" s="281"/>
      <c r="S37" s="282"/>
      <c r="T37" s="282"/>
      <c r="U37" s="282"/>
      <c r="V37" s="283"/>
    </row>
    <row r="38" spans="1:24" ht="28.5" customHeight="1" thickBot="1" x14ac:dyDescent="0.2">
      <c r="A38" s="138"/>
      <c r="B38" s="29"/>
      <c r="C38" s="29"/>
      <c r="D38" s="29"/>
      <c r="E38" s="30"/>
      <c r="F38" s="59"/>
      <c r="G38" s="290" t="s">
        <v>23</v>
      </c>
      <c r="H38" s="291"/>
      <c r="I38" s="288" t="s">
        <v>24</v>
      </c>
      <c r="J38" s="288"/>
      <c r="K38" s="288"/>
      <c r="L38" s="288"/>
      <c r="M38" s="289"/>
      <c r="N38" s="292">
        <f t="shared" ref="N38" si="1">SUM(N23:Q37)</f>
        <v>0</v>
      </c>
      <c r="O38" s="293"/>
      <c r="P38" s="293"/>
      <c r="Q38" s="293"/>
      <c r="R38" s="285">
        <f ca="1">SUMIF(R23:V37,"非課税",N23:Q37)</f>
        <v>0</v>
      </c>
      <c r="S38" s="286"/>
      <c r="T38" s="286"/>
      <c r="U38" s="286"/>
      <c r="V38" s="287"/>
      <c r="X38" s="139" t="s">
        <v>109</v>
      </c>
    </row>
    <row r="39" spans="1:24" ht="18.75" customHeight="1" x14ac:dyDescent="0.15">
      <c r="A39" s="298"/>
      <c r="B39" s="240" t="s">
        <v>101</v>
      </c>
      <c r="C39" s="306"/>
      <c r="D39" s="306"/>
      <c r="E39" s="186"/>
      <c r="F39" s="94" t="s">
        <v>52</v>
      </c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33"/>
    </row>
    <row r="40" spans="1:24" ht="17.25" customHeight="1" x14ac:dyDescent="0.15">
      <c r="A40" s="298"/>
      <c r="B40" s="385"/>
      <c r="C40" s="386"/>
      <c r="D40" s="386"/>
      <c r="E40" s="382" t="s">
        <v>110</v>
      </c>
      <c r="F40" s="304"/>
      <c r="G40" s="305"/>
      <c r="H40" s="305"/>
      <c r="I40" s="305"/>
      <c r="J40" s="305"/>
      <c r="K40" s="305"/>
      <c r="L40" s="305"/>
      <c r="M40" s="305"/>
      <c r="N40" s="305"/>
      <c r="O40" s="305"/>
      <c r="P40" s="305"/>
      <c r="Q40" s="305"/>
      <c r="R40" s="305"/>
      <c r="S40" s="305"/>
      <c r="T40" s="305"/>
      <c r="U40" s="305"/>
      <c r="V40" s="305"/>
    </row>
    <row r="41" spans="1:24" ht="17.25" customHeight="1" x14ac:dyDescent="0.15">
      <c r="A41" s="140"/>
      <c r="B41" s="387"/>
      <c r="C41" s="388"/>
      <c r="D41" s="388"/>
      <c r="E41" s="431"/>
      <c r="F41" s="304"/>
      <c r="G41" s="305"/>
      <c r="H41" s="305"/>
      <c r="I41" s="305"/>
      <c r="J41" s="305"/>
      <c r="K41" s="305"/>
      <c r="L41" s="305"/>
      <c r="M41" s="305"/>
      <c r="N41" s="305"/>
      <c r="O41" s="305"/>
      <c r="P41" s="305"/>
      <c r="Q41" s="305"/>
      <c r="R41" s="305"/>
      <c r="S41" s="305"/>
      <c r="T41" s="305"/>
      <c r="U41" s="305"/>
      <c r="V41" s="305"/>
    </row>
    <row r="42" spans="1:24" ht="12" customHeight="1" x14ac:dyDescent="0.15">
      <c r="A42" s="140"/>
      <c r="B42" s="42"/>
      <c r="C42" s="42"/>
      <c r="D42" s="42"/>
      <c r="E42" s="42"/>
      <c r="F42" s="29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33"/>
    </row>
    <row r="43" spans="1:24" ht="12" customHeight="1" x14ac:dyDescent="0.15">
      <c r="A43" s="138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33"/>
    </row>
    <row r="44" spans="1:24" ht="12" customHeight="1" x14ac:dyDescent="0.15">
      <c r="A44" s="33"/>
      <c r="B44" s="30"/>
      <c r="C44" s="29"/>
      <c r="D44" s="94"/>
      <c r="E44" s="29"/>
      <c r="F44" s="94"/>
      <c r="G44" s="29"/>
      <c r="H44" s="29"/>
      <c r="I44" s="29"/>
      <c r="J44" s="29"/>
      <c r="K44" s="29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33"/>
    </row>
    <row r="45" spans="1:24" ht="10.5" customHeight="1" x14ac:dyDescent="0.1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</row>
    <row r="46" spans="1:24" ht="27" customHeight="1" x14ac:dyDescent="0.1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</row>
    <row r="47" spans="1:24" ht="27" customHeight="1" x14ac:dyDescent="0.1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</row>
    <row r="48" spans="1:24" ht="19.5" customHeight="1" x14ac:dyDescent="0.1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</row>
    <row r="49" spans="1:22" ht="19.5" customHeight="1" x14ac:dyDescent="0.1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</row>
    <row r="50" spans="1:22" ht="19.5" customHeight="1" x14ac:dyDescent="0.1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</row>
    <row r="51" spans="1:22" ht="19.5" customHeight="1" x14ac:dyDescent="0.1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</row>
    <row r="52" spans="1:22" ht="19.5" customHeight="1" x14ac:dyDescent="0.1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</row>
    <row r="53" spans="1:22" ht="19.5" customHeight="1" x14ac:dyDescent="0.1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</row>
    <row r="54" spans="1:22" ht="19.5" customHeight="1" x14ac:dyDescent="0.1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</row>
    <row r="55" spans="1:22" ht="19.5" customHeight="1" x14ac:dyDescent="0.1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</row>
    <row r="56" spans="1:22" ht="19.5" customHeight="1" x14ac:dyDescent="0.1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</row>
    <row r="57" spans="1:22" ht="19.5" customHeight="1" x14ac:dyDescent="0.1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</row>
    <row r="58" spans="1:22" ht="19.5" customHeight="1" x14ac:dyDescent="0.1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</row>
    <row r="59" spans="1:22" ht="19.5" customHeight="1" x14ac:dyDescent="0.1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</row>
    <row r="60" spans="1:22" ht="19.5" customHeight="1" x14ac:dyDescent="0.1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</row>
    <row r="61" spans="1:22" ht="19.5" customHeight="1" x14ac:dyDescent="0.1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</row>
  </sheetData>
  <sheetProtection algorithmName="SHA-512" hashValue="pw+YYMk7U/cqc5WYs6L3nfn+0NzrcpSKTqyoRCJlwfgnEremPQoBImnRXBLtasBu39rldBFoZ17OCN1hIfGKzw==" saltValue="Pu857j+0XB4KjGQZyxe/qQ==" spinCount="100000" sheet="1" objects="1" scenarios="1"/>
  <customSheetViews>
    <customSheetView guid="{A3113B52-3FF7-4B3B-AA19-C88685DFB996}" showPageBreaks="1" zeroValues="0" printArea="1" view="pageBreakPreview">
      <selection activeCell="J8" sqref="J8:U8"/>
      <pageMargins left="0.70866141732283472" right="0.2" top="0.74803149606299213" bottom="0.15748031496062992" header="0.31496062992125984" footer="0.31496062992125984"/>
      <pageSetup paperSize="9" orientation="portrait" blackAndWhite="1" r:id="rId1"/>
    </customSheetView>
  </customSheetViews>
  <mergeCells count="143">
    <mergeCell ref="G38:H38"/>
    <mergeCell ref="I38:M38"/>
    <mergeCell ref="N38:Q38"/>
    <mergeCell ref="R38:V38"/>
    <mergeCell ref="A39:A40"/>
    <mergeCell ref="B39:E39"/>
    <mergeCell ref="F40:V40"/>
    <mergeCell ref="F41:V41"/>
    <mergeCell ref="B40:D41"/>
    <mergeCell ref="E40:E41"/>
    <mergeCell ref="C37:E37"/>
    <mergeCell ref="G37:H37"/>
    <mergeCell ref="I37:J37"/>
    <mergeCell ref="K37:M37"/>
    <mergeCell ref="N37:Q37"/>
    <mergeCell ref="R37:V37"/>
    <mergeCell ref="C36:E36"/>
    <mergeCell ref="G36:H36"/>
    <mergeCell ref="I36:J36"/>
    <mergeCell ref="K36:M36"/>
    <mergeCell ref="N36:Q36"/>
    <mergeCell ref="R36:V36"/>
    <mergeCell ref="C35:E35"/>
    <mergeCell ref="G35:H35"/>
    <mergeCell ref="I35:J35"/>
    <mergeCell ref="K35:M35"/>
    <mergeCell ref="N35:Q35"/>
    <mergeCell ref="R35:V35"/>
    <mergeCell ref="C34:E34"/>
    <mergeCell ref="G34:H34"/>
    <mergeCell ref="I34:J34"/>
    <mergeCell ref="K34:M34"/>
    <mergeCell ref="N34:Q34"/>
    <mergeCell ref="R34:V34"/>
    <mergeCell ref="C33:E33"/>
    <mergeCell ref="G33:H33"/>
    <mergeCell ref="I33:J33"/>
    <mergeCell ref="K33:M33"/>
    <mergeCell ref="N33:Q33"/>
    <mergeCell ref="R33:V33"/>
    <mergeCell ref="C32:E32"/>
    <mergeCell ref="G32:H32"/>
    <mergeCell ref="I32:J32"/>
    <mergeCell ref="K32:M32"/>
    <mergeCell ref="N32:Q32"/>
    <mergeCell ref="R32:V32"/>
    <mergeCell ref="C31:E31"/>
    <mergeCell ref="G31:H31"/>
    <mergeCell ref="I31:J31"/>
    <mergeCell ref="K31:M31"/>
    <mergeCell ref="N31:Q31"/>
    <mergeCell ref="R31:V31"/>
    <mergeCell ref="C30:E30"/>
    <mergeCell ref="G30:H30"/>
    <mergeCell ref="I30:J30"/>
    <mergeCell ref="K30:M30"/>
    <mergeCell ref="N30:Q30"/>
    <mergeCell ref="R30:V30"/>
    <mergeCell ref="C29:E29"/>
    <mergeCell ref="G29:H29"/>
    <mergeCell ref="I29:J29"/>
    <mergeCell ref="K29:M29"/>
    <mergeCell ref="N29:Q29"/>
    <mergeCell ref="R29:V29"/>
    <mergeCell ref="C28:E28"/>
    <mergeCell ref="G28:H28"/>
    <mergeCell ref="I28:J28"/>
    <mergeCell ref="K28:M28"/>
    <mergeCell ref="N28:Q28"/>
    <mergeCell ref="R28:V28"/>
    <mergeCell ref="C27:E27"/>
    <mergeCell ref="G27:H27"/>
    <mergeCell ref="I27:J27"/>
    <mergeCell ref="K27:M27"/>
    <mergeCell ref="N27:Q27"/>
    <mergeCell ref="R27:V27"/>
    <mergeCell ref="C26:E26"/>
    <mergeCell ref="G26:H26"/>
    <mergeCell ref="I26:J26"/>
    <mergeCell ref="K26:M26"/>
    <mergeCell ref="N26:Q26"/>
    <mergeCell ref="R26:V26"/>
    <mergeCell ref="C25:E25"/>
    <mergeCell ref="G25:H25"/>
    <mergeCell ref="I25:J25"/>
    <mergeCell ref="K25:M25"/>
    <mergeCell ref="N25:Q25"/>
    <mergeCell ref="R25:V25"/>
    <mergeCell ref="C24:E24"/>
    <mergeCell ref="G24:H24"/>
    <mergeCell ref="I24:J24"/>
    <mergeCell ref="K24:M24"/>
    <mergeCell ref="N24:Q24"/>
    <mergeCell ref="R24:V24"/>
    <mergeCell ref="B19:E19"/>
    <mergeCell ref="H19:K19"/>
    <mergeCell ref="L19:P19"/>
    <mergeCell ref="Q19:V19"/>
    <mergeCell ref="R22:V22"/>
    <mergeCell ref="C23:E23"/>
    <mergeCell ref="G23:H23"/>
    <mergeCell ref="I23:J23"/>
    <mergeCell ref="K23:M23"/>
    <mergeCell ref="N23:Q23"/>
    <mergeCell ref="R23:V23"/>
    <mergeCell ref="B21:E21"/>
    <mergeCell ref="B22:E22"/>
    <mergeCell ref="G22:H22"/>
    <mergeCell ref="I22:J22"/>
    <mergeCell ref="K22:M22"/>
    <mergeCell ref="N22:Q22"/>
    <mergeCell ref="F21:V21"/>
    <mergeCell ref="B12:C13"/>
    <mergeCell ref="D12:F13"/>
    <mergeCell ref="K12:M14"/>
    <mergeCell ref="N12:P14"/>
    <mergeCell ref="Q12:S14"/>
    <mergeCell ref="B14:C15"/>
    <mergeCell ref="D14:F15"/>
    <mergeCell ref="B17:E17"/>
    <mergeCell ref="B18:E18"/>
    <mergeCell ref="G18:K18"/>
    <mergeCell ref="L18:P18"/>
    <mergeCell ref="Q18:V18"/>
    <mergeCell ref="F17:P17"/>
    <mergeCell ref="B8:C10"/>
    <mergeCell ref="D8:E10"/>
    <mergeCell ref="J8:U8"/>
    <mergeCell ref="L9:M9"/>
    <mergeCell ref="O9:P9"/>
    <mergeCell ref="R9:S9"/>
    <mergeCell ref="L10:M10"/>
    <mergeCell ref="O10:P10"/>
    <mergeCell ref="R10:S10"/>
    <mergeCell ref="B1:E3"/>
    <mergeCell ref="L1:M1"/>
    <mergeCell ref="R2:S2"/>
    <mergeCell ref="R3:S4"/>
    <mergeCell ref="B5:E5"/>
    <mergeCell ref="J5:U5"/>
    <mergeCell ref="B7:E7"/>
    <mergeCell ref="J7:K7"/>
    <mergeCell ref="L7:O7"/>
  </mergeCells>
  <phoneticPr fontId="1"/>
  <conditionalFormatting sqref="H19:K19">
    <cfRule type="cellIs" dxfId="11" priority="1" operator="greaterThan">
      <formula>$B$19-$F$19</formula>
    </cfRule>
  </conditionalFormatting>
  <dataValidations count="5">
    <dataValidation type="list" allowBlank="1" showInputMessage="1" sqref="I24:J37" xr:uid="{00000000-0002-0000-0700-000000000000}">
      <formula1>"㎡,ｍ,個,人工,缶,本,ｾｯﾄ,式,ヶ所,kg,t,㎥,枚,台,回,袋,箱,件,日,ｈ"</formula1>
    </dataValidation>
    <dataValidation type="list" allowBlank="1" showInputMessage="1" promptTitle="単位の選択" prompt="▼印をクリックして登録されている単位を選んでください。手入力もできます。_x000a_" sqref="I23:J23" xr:uid="{00000000-0002-0000-0700-000001000000}">
      <formula1>"㎡,ｍ,個,人工,缶,本,ｾｯﾄ,式,ヶ所,kg,t,㎥,枚,台,回,袋,箱,件,日,ｈ"</formula1>
    </dataValidation>
    <dataValidation type="list" allowBlank="1" showInputMessage="1" sqref="R24:V37" xr:uid="{00000000-0002-0000-0700-000002000000}">
      <formula1>"非課税,　,"</formula1>
    </dataValidation>
    <dataValidation type="list" allowBlank="1" showInputMessage="1" promptTitle="非課税の場合" prompt="▼印をクリックして非課税を選んでください。間違った場合は空白を選んでください。_x000a__x000a__x000a_" sqref="R23:V23" xr:uid="{00000000-0002-0000-0700-000003000000}">
      <formula1>"非課税,　,"</formula1>
    </dataValidation>
    <dataValidation type="list" allowBlank="1" showInputMessage="1" promptTitle="氏名の選択" prompt="▼印をクリックして登録されている氏名を選んでください。手入力もできます_x000a__x000a_" sqref="B40:D41" xr:uid="{CEC1F4EC-1105-4869-9BD9-3E0CF70A563E}">
      <formula1>"成田　リサ,高橋 美仁,岩渕　信幸,中屋　栄一,山本　徳生,八木澤　稔,山本　裕平,佐々木　良輔,澤田　卓能,岡和田　正敏,宮崎　康志,尾上　輝（札幌）"</formula1>
    </dataValidation>
  </dataValidations>
  <hyperlinks>
    <hyperlink ref="R3:S4" location="表紙!A1" display="表紙!A1" xr:uid="{00000000-0004-0000-0700-000000000000}"/>
  </hyperlinks>
  <pageMargins left="0.70866141732283472" right="0.19685039370078741" top="0.74803149606299213" bottom="0.15748031496062992" header="0.31496062992125984" footer="0.31496062992125984"/>
  <pageSetup paperSize="9" orientation="portrait" blackAndWhite="1" r:id="rId2"/>
  <headerFooter>
    <oddFooter>&amp;R2019バージョン請求書　令和1.10</oddFooter>
  </headerFooter>
  <drawing r:id="rId3"/>
  <legacy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theme="4" tint="-0.249977111117893"/>
  </sheetPr>
  <dimension ref="A1:X61"/>
  <sheetViews>
    <sheetView showZeros="0" view="pageBreakPreview" zoomScaleNormal="80" zoomScaleSheetLayoutView="100" workbookViewId="0">
      <selection activeCell="B40" sqref="B40:D41"/>
    </sheetView>
  </sheetViews>
  <sheetFormatPr defaultColWidth="9" defaultRowHeight="13.5" x14ac:dyDescent="0.15"/>
  <cols>
    <col min="1" max="1" width="1.625" style="27" customWidth="1"/>
    <col min="2" max="2" width="3.375" style="27" customWidth="1"/>
    <col min="3" max="3" width="10.625" style="27" customWidth="1"/>
    <col min="4" max="4" width="11.25" style="27" customWidth="1"/>
    <col min="5" max="5" width="5.375" style="27" customWidth="1"/>
    <col min="6" max="6" width="16.875" style="27" customWidth="1"/>
    <col min="7" max="13" width="3" style="27" customWidth="1"/>
    <col min="14" max="14" width="3.25" style="27" customWidth="1"/>
    <col min="15" max="15" width="3" style="27" customWidth="1"/>
    <col min="16" max="16" width="3.125" style="27" customWidth="1"/>
    <col min="17" max="19" width="3" style="27" customWidth="1"/>
    <col min="20" max="21" width="2.375" style="27" customWidth="1"/>
    <col min="22" max="22" width="2.25" style="27" customWidth="1"/>
    <col min="23" max="23" width="1.375" style="27" customWidth="1"/>
    <col min="24" max="35" width="13.25" style="27" customWidth="1"/>
    <col min="36" max="16384" width="9" style="27"/>
  </cols>
  <sheetData>
    <row r="1" spans="1:22" ht="15" customHeight="1" x14ac:dyDescent="0.15">
      <c r="B1" s="312" t="s">
        <v>42</v>
      </c>
      <c r="C1" s="313"/>
      <c r="D1" s="313"/>
      <c r="E1" s="314"/>
      <c r="F1" s="29"/>
      <c r="G1" s="29"/>
      <c r="H1" s="29"/>
      <c r="I1" s="29"/>
      <c r="J1" s="29"/>
      <c r="K1" s="29"/>
      <c r="L1" s="217" t="s">
        <v>126</v>
      </c>
      <c r="M1" s="217"/>
      <c r="N1" s="29">
        <f>基本情報入力!D4</f>
        <v>0</v>
      </c>
      <c r="O1" s="29" t="s">
        <v>14</v>
      </c>
      <c r="P1" s="29">
        <f>基本情報入力!F4</f>
        <v>0</v>
      </c>
      <c r="Q1" s="29" t="s">
        <v>13</v>
      </c>
      <c r="R1" s="29">
        <f>基本情報入力!H4</f>
        <v>0</v>
      </c>
      <c r="S1" s="29" t="s">
        <v>12</v>
      </c>
      <c r="T1" s="29"/>
      <c r="U1" s="29"/>
    </row>
    <row r="2" spans="1:22" ht="15" customHeight="1" thickBot="1" x14ac:dyDescent="0.2">
      <c r="B2" s="315"/>
      <c r="C2" s="316"/>
      <c r="D2" s="316"/>
      <c r="E2" s="317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115"/>
      <c r="R2" s="321" t="s">
        <v>32</v>
      </c>
      <c r="S2" s="322"/>
      <c r="T2" s="29"/>
      <c r="U2" s="29"/>
    </row>
    <row r="3" spans="1:22" ht="15" customHeight="1" thickBot="1" x14ac:dyDescent="0.2">
      <c r="A3" s="33"/>
      <c r="B3" s="318"/>
      <c r="C3" s="319"/>
      <c r="D3" s="319"/>
      <c r="E3" s="320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307">
        <v>5</v>
      </c>
      <c r="S3" s="308"/>
      <c r="T3" s="29"/>
      <c r="U3" s="29"/>
      <c r="V3" s="33"/>
    </row>
    <row r="4" spans="1:22" ht="10.5" customHeight="1" thickBot="1" x14ac:dyDescent="0.2">
      <c r="A4" s="33"/>
      <c r="B4" s="29"/>
      <c r="C4" s="116"/>
      <c r="D4" s="116"/>
      <c r="E4" s="116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309"/>
      <c r="S4" s="310"/>
      <c r="T4" s="29"/>
      <c r="U4" s="29"/>
      <c r="V4" s="33"/>
    </row>
    <row r="5" spans="1:22" ht="21" customHeight="1" x14ac:dyDescent="0.15">
      <c r="A5" s="33"/>
      <c r="B5" s="324" t="s">
        <v>100</v>
      </c>
      <c r="C5" s="324"/>
      <c r="D5" s="324"/>
      <c r="E5" s="324"/>
      <c r="F5" s="29"/>
      <c r="G5" s="29"/>
      <c r="H5" s="29"/>
      <c r="I5" s="29"/>
      <c r="J5" s="235">
        <f>基本情報入力!C5</f>
        <v>0</v>
      </c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33"/>
    </row>
    <row r="6" spans="1:22" ht="15" customHeight="1" x14ac:dyDescent="0.15">
      <c r="A6" s="33"/>
      <c r="B6" s="117"/>
      <c r="C6" s="117"/>
      <c r="D6" s="117"/>
      <c r="E6" s="117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33"/>
    </row>
    <row r="7" spans="1:22" ht="21" customHeight="1" thickBot="1" x14ac:dyDescent="0.2">
      <c r="A7" s="33"/>
      <c r="B7" s="323" t="s">
        <v>0</v>
      </c>
      <c r="C7" s="323"/>
      <c r="D7" s="323"/>
      <c r="E7" s="323"/>
      <c r="F7" s="29"/>
      <c r="G7" s="29"/>
      <c r="H7" s="29"/>
      <c r="I7" s="29"/>
      <c r="J7" s="432" t="s">
        <v>26</v>
      </c>
      <c r="K7" s="432"/>
      <c r="L7" s="395">
        <f>基本情報入力!C7</f>
        <v>0</v>
      </c>
      <c r="M7" s="396"/>
      <c r="N7" s="396"/>
      <c r="O7" s="396"/>
      <c r="P7" s="30"/>
      <c r="Q7" s="30"/>
      <c r="R7" s="29"/>
      <c r="S7" s="29"/>
      <c r="T7" s="29"/>
      <c r="U7" s="29"/>
      <c r="V7" s="33"/>
    </row>
    <row r="8" spans="1:22" ht="15.75" customHeight="1" x14ac:dyDescent="0.15">
      <c r="A8" s="33"/>
      <c r="B8" s="331" t="s">
        <v>1</v>
      </c>
      <c r="C8" s="332"/>
      <c r="D8" s="336">
        <f>SUM(H19+N38)</f>
        <v>0</v>
      </c>
      <c r="E8" s="337"/>
      <c r="F8" s="29"/>
      <c r="G8" s="29"/>
      <c r="H8" s="29"/>
      <c r="I8" s="29"/>
      <c r="J8" s="350">
        <f>基本情報入力!C8</f>
        <v>0</v>
      </c>
      <c r="K8" s="350"/>
      <c r="L8" s="350"/>
      <c r="M8" s="350"/>
      <c r="N8" s="350"/>
      <c r="O8" s="350"/>
      <c r="P8" s="350"/>
      <c r="Q8" s="350"/>
      <c r="R8" s="350"/>
      <c r="S8" s="350"/>
      <c r="T8" s="350"/>
      <c r="U8" s="350"/>
      <c r="V8" s="119"/>
    </row>
    <row r="9" spans="1:22" ht="13.5" customHeight="1" x14ac:dyDescent="0.15">
      <c r="A9" s="33"/>
      <c r="B9" s="333"/>
      <c r="C9" s="217"/>
      <c r="D9" s="338"/>
      <c r="E9" s="339"/>
      <c r="F9" s="29"/>
      <c r="G9" s="29"/>
      <c r="H9" s="29"/>
      <c r="I9" s="29"/>
      <c r="J9" s="43" t="s">
        <v>27</v>
      </c>
      <c r="K9" s="43"/>
      <c r="L9" s="351">
        <f>基本情報入力!C9</f>
        <v>0</v>
      </c>
      <c r="M9" s="351"/>
      <c r="N9" s="44" t="s">
        <v>28</v>
      </c>
      <c r="O9" s="351">
        <f>基本情報入力!E9</f>
        <v>0</v>
      </c>
      <c r="P9" s="351"/>
      <c r="Q9" s="44" t="s">
        <v>28</v>
      </c>
      <c r="R9" s="351">
        <f>基本情報入力!G9</f>
        <v>0</v>
      </c>
      <c r="S9" s="351"/>
      <c r="T9" s="29"/>
      <c r="U9" s="29"/>
      <c r="V9" s="33"/>
    </row>
    <row r="10" spans="1:22" ht="13.5" customHeight="1" thickBot="1" x14ac:dyDescent="0.2">
      <c r="A10" s="33"/>
      <c r="B10" s="334"/>
      <c r="C10" s="335"/>
      <c r="D10" s="340"/>
      <c r="E10" s="341"/>
      <c r="F10" s="29" t="s">
        <v>30</v>
      </c>
      <c r="G10" s="29"/>
      <c r="H10" s="29"/>
      <c r="I10" s="29"/>
      <c r="J10" s="120" t="s">
        <v>29</v>
      </c>
      <c r="K10" s="120"/>
      <c r="L10" s="311">
        <f>基本情報入力!C10</f>
        <v>0</v>
      </c>
      <c r="M10" s="311"/>
      <c r="N10" s="121" t="s">
        <v>28</v>
      </c>
      <c r="O10" s="311">
        <f>基本情報入力!E10</f>
        <v>0</v>
      </c>
      <c r="P10" s="311"/>
      <c r="Q10" s="121" t="s">
        <v>28</v>
      </c>
      <c r="R10" s="311">
        <f>基本情報入力!G10</f>
        <v>0</v>
      </c>
      <c r="S10" s="311"/>
      <c r="T10" s="29"/>
      <c r="U10" s="29"/>
      <c r="V10" s="33"/>
    </row>
    <row r="11" spans="1:22" ht="11.25" customHeight="1" thickBot="1" x14ac:dyDescent="0.2">
      <c r="A11" s="33"/>
      <c r="B11" s="29"/>
      <c r="C11" s="29"/>
      <c r="D11" s="29"/>
      <c r="E11" s="29"/>
      <c r="F11" s="29"/>
      <c r="G11" s="29"/>
      <c r="H11" s="29"/>
      <c r="I11" s="29"/>
      <c r="V11" s="33"/>
    </row>
    <row r="12" spans="1:22" ht="14.1" customHeight="1" x14ac:dyDescent="0.15">
      <c r="A12" s="33"/>
      <c r="B12" s="358" t="s">
        <v>15</v>
      </c>
      <c r="C12" s="359"/>
      <c r="D12" s="397"/>
      <c r="E12" s="398"/>
      <c r="F12" s="399"/>
      <c r="G12" s="29"/>
      <c r="H12" s="29"/>
      <c r="I12" s="29"/>
      <c r="J12" s="122"/>
      <c r="K12" s="403"/>
      <c r="L12" s="345"/>
      <c r="M12" s="345"/>
      <c r="N12" s="403"/>
      <c r="O12" s="345"/>
      <c r="P12" s="345"/>
      <c r="Q12" s="403"/>
      <c r="R12" s="345"/>
      <c r="S12" s="345"/>
      <c r="V12" s="33"/>
    </row>
    <row r="13" spans="1:22" ht="13.5" customHeight="1" thickBot="1" x14ac:dyDescent="0.2">
      <c r="A13" s="33"/>
      <c r="B13" s="360"/>
      <c r="C13" s="361"/>
      <c r="D13" s="400"/>
      <c r="E13" s="401"/>
      <c r="F13" s="402"/>
      <c r="G13" s="29"/>
      <c r="H13" s="29"/>
      <c r="I13" s="29"/>
      <c r="J13" s="122"/>
      <c r="K13" s="346"/>
      <c r="L13" s="346"/>
      <c r="M13" s="346"/>
      <c r="N13" s="346"/>
      <c r="O13" s="346"/>
      <c r="P13" s="346"/>
      <c r="Q13" s="346"/>
      <c r="R13" s="346"/>
      <c r="S13" s="346"/>
      <c r="V13" s="33"/>
    </row>
    <row r="14" spans="1:22" ht="13.5" customHeight="1" x14ac:dyDescent="0.15">
      <c r="A14" s="33"/>
      <c r="B14" s="358" t="s">
        <v>16</v>
      </c>
      <c r="C14" s="359"/>
      <c r="D14" s="404"/>
      <c r="E14" s="405"/>
      <c r="F14" s="406"/>
      <c r="G14" s="29"/>
      <c r="H14" s="29"/>
      <c r="I14" s="29"/>
      <c r="J14" s="122"/>
      <c r="K14" s="347"/>
      <c r="L14" s="347"/>
      <c r="M14" s="347"/>
      <c r="N14" s="347"/>
      <c r="O14" s="347"/>
      <c r="P14" s="347"/>
      <c r="Q14" s="347"/>
      <c r="R14" s="347"/>
      <c r="S14" s="347"/>
      <c r="V14" s="33"/>
    </row>
    <row r="15" spans="1:22" ht="15.75" customHeight="1" thickBot="1" x14ac:dyDescent="0.2">
      <c r="A15" s="33"/>
      <c r="B15" s="360"/>
      <c r="C15" s="361"/>
      <c r="D15" s="407"/>
      <c r="E15" s="408"/>
      <c r="F15" s="409"/>
      <c r="G15" s="29"/>
      <c r="H15" s="29"/>
      <c r="I15" s="29"/>
      <c r="J15" s="29"/>
      <c r="M15" s="33"/>
      <c r="N15" s="33"/>
      <c r="O15" s="33"/>
      <c r="P15" s="33"/>
      <c r="Q15" s="33"/>
      <c r="R15" s="33"/>
      <c r="S15" s="33"/>
      <c r="V15" s="33"/>
    </row>
    <row r="16" spans="1:22" ht="11.25" customHeight="1" thickBot="1" x14ac:dyDescent="0.2">
      <c r="A16" s="33"/>
      <c r="B16" s="123"/>
      <c r="C16" s="123"/>
      <c r="D16" s="123"/>
      <c r="E16" s="124"/>
      <c r="F16" s="94"/>
      <c r="G16" s="29"/>
      <c r="H16" s="29"/>
      <c r="I16" s="29"/>
      <c r="J16" s="29"/>
      <c r="K16" s="43"/>
      <c r="L16" s="43"/>
      <c r="M16" s="125"/>
      <c r="N16" s="125"/>
      <c r="P16" s="43"/>
      <c r="Q16" s="44"/>
      <c r="R16" s="125"/>
      <c r="S16" s="125"/>
      <c r="T16" s="29"/>
      <c r="U16" s="29"/>
      <c r="V16" s="33"/>
    </row>
    <row r="17" spans="1:22" ht="23.25" customHeight="1" thickBot="1" x14ac:dyDescent="0.2">
      <c r="A17" s="33"/>
      <c r="B17" s="284" t="s">
        <v>113</v>
      </c>
      <c r="C17" s="263"/>
      <c r="D17" s="263"/>
      <c r="E17" s="264"/>
      <c r="F17" s="248" t="s">
        <v>116</v>
      </c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9"/>
      <c r="R17" s="29"/>
      <c r="S17" s="29"/>
      <c r="T17" s="29"/>
      <c r="U17" s="29"/>
      <c r="V17" s="33"/>
    </row>
    <row r="18" spans="1:22" ht="22.5" customHeight="1" x14ac:dyDescent="0.15">
      <c r="A18" s="33"/>
      <c r="B18" s="365" t="s">
        <v>114</v>
      </c>
      <c r="C18" s="181"/>
      <c r="D18" s="181"/>
      <c r="E18" s="182"/>
      <c r="F18" s="126" t="s">
        <v>44</v>
      </c>
      <c r="G18" s="370" t="s">
        <v>17</v>
      </c>
      <c r="H18" s="370"/>
      <c r="I18" s="370"/>
      <c r="J18" s="370"/>
      <c r="K18" s="370"/>
      <c r="L18" s="370" t="s">
        <v>18</v>
      </c>
      <c r="M18" s="370"/>
      <c r="N18" s="370"/>
      <c r="O18" s="370"/>
      <c r="P18" s="370"/>
      <c r="Q18" s="180" t="s">
        <v>115</v>
      </c>
      <c r="R18" s="181"/>
      <c r="S18" s="181"/>
      <c r="T18" s="181"/>
      <c r="U18" s="181"/>
      <c r="V18" s="182"/>
    </row>
    <row r="19" spans="1:22" ht="30" customHeight="1" thickBot="1" x14ac:dyDescent="0.2">
      <c r="A19" s="33"/>
      <c r="B19" s="372"/>
      <c r="C19" s="368"/>
      <c r="D19" s="368"/>
      <c r="E19" s="373"/>
      <c r="F19" s="127"/>
      <c r="G19" s="128" t="s">
        <v>25</v>
      </c>
      <c r="H19" s="368"/>
      <c r="I19" s="368"/>
      <c r="J19" s="368"/>
      <c r="K19" s="369"/>
      <c r="L19" s="371">
        <f>SUM(B19-F19-H19)</f>
        <v>0</v>
      </c>
      <c r="M19" s="371"/>
      <c r="N19" s="371"/>
      <c r="O19" s="371"/>
      <c r="P19" s="371"/>
      <c r="Q19" s="362"/>
      <c r="R19" s="363"/>
      <c r="S19" s="363"/>
      <c r="T19" s="363"/>
      <c r="U19" s="363"/>
      <c r="V19" s="364"/>
    </row>
    <row r="20" spans="1:22" ht="11.25" customHeight="1" thickBot="1" x14ac:dyDescent="0.2">
      <c r="A20" s="33"/>
      <c r="B20" s="29"/>
      <c r="C20" s="123"/>
      <c r="D20" s="123"/>
      <c r="E20" s="94"/>
      <c r="F20" s="94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33"/>
    </row>
    <row r="21" spans="1:22" ht="27" customHeight="1" thickBot="1" x14ac:dyDescent="0.2">
      <c r="A21" s="129"/>
      <c r="B21" s="331" t="s">
        <v>33</v>
      </c>
      <c r="C21" s="332"/>
      <c r="D21" s="332"/>
      <c r="E21" s="384"/>
      <c r="F21" s="250" t="s">
        <v>117</v>
      </c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</row>
    <row r="22" spans="1:22" ht="23.25" customHeight="1" thickBot="1" x14ac:dyDescent="0.2">
      <c r="A22" s="130"/>
      <c r="B22" s="379" t="s">
        <v>19</v>
      </c>
      <c r="C22" s="380"/>
      <c r="D22" s="380"/>
      <c r="E22" s="381"/>
      <c r="F22" s="131" t="s">
        <v>20</v>
      </c>
      <c r="G22" s="374" t="s">
        <v>45</v>
      </c>
      <c r="H22" s="375"/>
      <c r="I22" s="288" t="s">
        <v>46</v>
      </c>
      <c r="J22" s="288"/>
      <c r="K22" s="374" t="s">
        <v>21</v>
      </c>
      <c r="L22" s="288"/>
      <c r="M22" s="375"/>
      <c r="N22" s="376" t="s">
        <v>22</v>
      </c>
      <c r="O22" s="377"/>
      <c r="P22" s="377"/>
      <c r="Q22" s="378"/>
      <c r="R22" s="262" t="s">
        <v>43</v>
      </c>
      <c r="S22" s="263"/>
      <c r="T22" s="263"/>
      <c r="U22" s="263"/>
      <c r="V22" s="264"/>
    </row>
    <row r="23" spans="1:22" ht="25.5" customHeight="1" x14ac:dyDescent="0.15">
      <c r="A23" s="130"/>
      <c r="B23" s="126">
        <v>1</v>
      </c>
      <c r="C23" s="410"/>
      <c r="D23" s="411"/>
      <c r="E23" s="412"/>
      <c r="F23" s="144"/>
      <c r="G23" s="413"/>
      <c r="H23" s="414"/>
      <c r="I23" s="257"/>
      <c r="J23" s="258"/>
      <c r="K23" s="415"/>
      <c r="L23" s="416"/>
      <c r="M23" s="417"/>
      <c r="N23" s="275">
        <f>SUM(G23*K23)</f>
        <v>0</v>
      </c>
      <c r="O23" s="276"/>
      <c r="P23" s="276"/>
      <c r="Q23" s="277"/>
      <c r="R23" s="278"/>
      <c r="S23" s="279"/>
      <c r="T23" s="279"/>
      <c r="U23" s="279"/>
      <c r="V23" s="280"/>
    </row>
    <row r="24" spans="1:22" ht="25.5" customHeight="1" x14ac:dyDescent="0.15">
      <c r="A24" s="130"/>
      <c r="B24" s="132">
        <v>2</v>
      </c>
      <c r="C24" s="423"/>
      <c r="D24" s="424"/>
      <c r="E24" s="425"/>
      <c r="F24" s="145"/>
      <c r="G24" s="255"/>
      <c r="H24" s="256"/>
      <c r="I24" s="257"/>
      <c r="J24" s="258"/>
      <c r="K24" s="259"/>
      <c r="L24" s="260"/>
      <c r="M24" s="261"/>
      <c r="N24" s="265">
        <f>SUM(G24*K24)</f>
        <v>0</v>
      </c>
      <c r="O24" s="266"/>
      <c r="P24" s="266"/>
      <c r="Q24" s="267"/>
      <c r="R24" s="281"/>
      <c r="S24" s="282"/>
      <c r="T24" s="282"/>
      <c r="U24" s="282"/>
      <c r="V24" s="283"/>
    </row>
    <row r="25" spans="1:22" ht="25.5" customHeight="1" x14ac:dyDescent="0.15">
      <c r="A25" s="130"/>
      <c r="B25" s="132">
        <v>3</v>
      </c>
      <c r="C25" s="418"/>
      <c r="D25" s="419"/>
      <c r="E25" s="420"/>
      <c r="F25" s="145"/>
      <c r="G25" s="421"/>
      <c r="H25" s="422"/>
      <c r="I25" s="257"/>
      <c r="J25" s="258"/>
      <c r="K25" s="259"/>
      <c r="L25" s="260"/>
      <c r="M25" s="261"/>
      <c r="N25" s="265">
        <f t="shared" ref="N25:N37" si="0">SUM(G25*K25)</f>
        <v>0</v>
      </c>
      <c r="O25" s="266"/>
      <c r="P25" s="266"/>
      <c r="Q25" s="267"/>
      <c r="R25" s="281"/>
      <c r="S25" s="282"/>
      <c r="T25" s="282"/>
      <c r="U25" s="282"/>
      <c r="V25" s="283"/>
    </row>
    <row r="26" spans="1:22" ht="25.5" customHeight="1" x14ac:dyDescent="0.15">
      <c r="A26" s="130"/>
      <c r="B26" s="132">
        <v>4</v>
      </c>
      <c r="C26" s="423"/>
      <c r="D26" s="424"/>
      <c r="E26" s="425"/>
      <c r="F26" s="145"/>
      <c r="G26" s="421"/>
      <c r="H26" s="422"/>
      <c r="I26" s="257"/>
      <c r="J26" s="258"/>
      <c r="K26" s="259"/>
      <c r="L26" s="260"/>
      <c r="M26" s="261"/>
      <c r="N26" s="265">
        <f t="shared" si="0"/>
        <v>0</v>
      </c>
      <c r="O26" s="266"/>
      <c r="P26" s="266"/>
      <c r="Q26" s="267"/>
      <c r="R26" s="281"/>
      <c r="S26" s="282"/>
      <c r="T26" s="282"/>
      <c r="U26" s="282"/>
      <c r="V26" s="283"/>
    </row>
    <row r="27" spans="1:22" ht="25.5" customHeight="1" x14ac:dyDescent="0.15">
      <c r="A27" s="130"/>
      <c r="B27" s="132">
        <v>5</v>
      </c>
      <c r="C27" s="423"/>
      <c r="D27" s="424"/>
      <c r="E27" s="425"/>
      <c r="F27" s="145"/>
      <c r="G27" s="421"/>
      <c r="H27" s="422"/>
      <c r="I27" s="257"/>
      <c r="J27" s="258"/>
      <c r="K27" s="259"/>
      <c r="L27" s="260"/>
      <c r="M27" s="261"/>
      <c r="N27" s="265">
        <f t="shared" si="0"/>
        <v>0</v>
      </c>
      <c r="O27" s="266"/>
      <c r="P27" s="266"/>
      <c r="Q27" s="267"/>
      <c r="R27" s="281"/>
      <c r="S27" s="282"/>
      <c r="T27" s="282"/>
      <c r="U27" s="282"/>
      <c r="V27" s="283"/>
    </row>
    <row r="28" spans="1:22" ht="25.5" customHeight="1" x14ac:dyDescent="0.15">
      <c r="A28" s="130"/>
      <c r="B28" s="132">
        <v>6</v>
      </c>
      <c r="C28" s="423"/>
      <c r="D28" s="424"/>
      <c r="E28" s="425"/>
      <c r="F28" s="145"/>
      <c r="G28" s="421"/>
      <c r="H28" s="422"/>
      <c r="I28" s="257"/>
      <c r="J28" s="258"/>
      <c r="K28" s="259"/>
      <c r="L28" s="260"/>
      <c r="M28" s="261"/>
      <c r="N28" s="265">
        <f t="shared" si="0"/>
        <v>0</v>
      </c>
      <c r="O28" s="266"/>
      <c r="P28" s="266"/>
      <c r="Q28" s="267"/>
      <c r="R28" s="281"/>
      <c r="S28" s="282"/>
      <c r="T28" s="282"/>
      <c r="U28" s="282"/>
      <c r="V28" s="283"/>
    </row>
    <row r="29" spans="1:22" ht="25.5" customHeight="1" x14ac:dyDescent="0.15">
      <c r="A29" s="130"/>
      <c r="B29" s="132">
        <v>7</v>
      </c>
      <c r="C29" s="423"/>
      <c r="D29" s="424"/>
      <c r="E29" s="425"/>
      <c r="F29" s="145"/>
      <c r="G29" s="421"/>
      <c r="H29" s="422"/>
      <c r="I29" s="257"/>
      <c r="J29" s="258"/>
      <c r="K29" s="259"/>
      <c r="L29" s="260"/>
      <c r="M29" s="261"/>
      <c r="N29" s="265">
        <f t="shared" si="0"/>
        <v>0</v>
      </c>
      <c r="O29" s="266"/>
      <c r="P29" s="266"/>
      <c r="Q29" s="267"/>
      <c r="R29" s="281"/>
      <c r="S29" s="282"/>
      <c r="T29" s="282"/>
      <c r="U29" s="282"/>
      <c r="V29" s="283"/>
    </row>
    <row r="30" spans="1:22" ht="25.5" customHeight="1" x14ac:dyDescent="0.15">
      <c r="A30" s="130"/>
      <c r="B30" s="132">
        <v>8</v>
      </c>
      <c r="C30" s="423"/>
      <c r="D30" s="424"/>
      <c r="E30" s="425"/>
      <c r="F30" s="145"/>
      <c r="G30" s="421"/>
      <c r="H30" s="422"/>
      <c r="I30" s="257"/>
      <c r="J30" s="258"/>
      <c r="K30" s="259"/>
      <c r="L30" s="260"/>
      <c r="M30" s="261"/>
      <c r="N30" s="265">
        <f t="shared" si="0"/>
        <v>0</v>
      </c>
      <c r="O30" s="266"/>
      <c r="P30" s="266"/>
      <c r="Q30" s="267"/>
      <c r="R30" s="281"/>
      <c r="S30" s="282"/>
      <c r="T30" s="282"/>
      <c r="U30" s="282"/>
      <c r="V30" s="283"/>
    </row>
    <row r="31" spans="1:22" ht="25.5" customHeight="1" x14ac:dyDescent="0.15">
      <c r="A31" s="130"/>
      <c r="B31" s="132">
        <v>9</v>
      </c>
      <c r="C31" s="423"/>
      <c r="D31" s="424"/>
      <c r="E31" s="425"/>
      <c r="F31" s="145"/>
      <c r="G31" s="421"/>
      <c r="H31" s="422"/>
      <c r="I31" s="257"/>
      <c r="J31" s="258"/>
      <c r="K31" s="259"/>
      <c r="L31" s="260"/>
      <c r="M31" s="261"/>
      <c r="N31" s="265">
        <f t="shared" si="0"/>
        <v>0</v>
      </c>
      <c r="O31" s="266"/>
      <c r="P31" s="266"/>
      <c r="Q31" s="267"/>
      <c r="R31" s="281"/>
      <c r="S31" s="282"/>
      <c r="T31" s="282"/>
      <c r="U31" s="282"/>
      <c r="V31" s="283"/>
    </row>
    <row r="32" spans="1:22" ht="25.5" customHeight="1" x14ac:dyDescent="0.15">
      <c r="A32" s="130"/>
      <c r="B32" s="132">
        <v>10</v>
      </c>
      <c r="C32" s="423"/>
      <c r="D32" s="424"/>
      <c r="E32" s="425"/>
      <c r="F32" s="145"/>
      <c r="G32" s="421"/>
      <c r="H32" s="422"/>
      <c r="I32" s="257"/>
      <c r="J32" s="258"/>
      <c r="K32" s="259"/>
      <c r="L32" s="260"/>
      <c r="M32" s="261"/>
      <c r="N32" s="265">
        <f t="shared" si="0"/>
        <v>0</v>
      </c>
      <c r="O32" s="266"/>
      <c r="P32" s="266"/>
      <c r="Q32" s="267"/>
      <c r="R32" s="281"/>
      <c r="S32" s="282"/>
      <c r="T32" s="282"/>
      <c r="U32" s="282"/>
      <c r="V32" s="283"/>
    </row>
    <row r="33" spans="1:24" ht="25.5" customHeight="1" x14ac:dyDescent="0.15">
      <c r="A33" s="130"/>
      <c r="B33" s="134">
        <v>11</v>
      </c>
      <c r="C33" s="423"/>
      <c r="D33" s="424"/>
      <c r="E33" s="425"/>
      <c r="F33" s="145"/>
      <c r="G33" s="421"/>
      <c r="H33" s="422"/>
      <c r="I33" s="257"/>
      <c r="J33" s="258"/>
      <c r="K33" s="259"/>
      <c r="L33" s="260"/>
      <c r="M33" s="261"/>
      <c r="N33" s="265">
        <f t="shared" si="0"/>
        <v>0</v>
      </c>
      <c r="O33" s="266"/>
      <c r="P33" s="266"/>
      <c r="Q33" s="267"/>
      <c r="R33" s="281"/>
      <c r="S33" s="282"/>
      <c r="T33" s="282"/>
      <c r="U33" s="282"/>
      <c r="V33" s="283"/>
    </row>
    <row r="34" spans="1:24" ht="25.5" customHeight="1" x14ac:dyDescent="0.15">
      <c r="A34" s="130"/>
      <c r="B34" s="134">
        <v>12</v>
      </c>
      <c r="C34" s="423"/>
      <c r="D34" s="424"/>
      <c r="E34" s="425"/>
      <c r="F34" s="146"/>
      <c r="G34" s="421"/>
      <c r="H34" s="422"/>
      <c r="I34" s="257"/>
      <c r="J34" s="258"/>
      <c r="K34" s="259"/>
      <c r="L34" s="260"/>
      <c r="M34" s="261"/>
      <c r="N34" s="265">
        <f t="shared" si="0"/>
        <v>0</v>
      </c>
      <c r="O34" s="266"/>
      <c r="P34" s="266"/>
      <c r="Q34" s="267"/>
      <c r="R34" s="281"/>
      <c r="S34" s="282"/>
      <c r="T34" s="282"/>
      <c r="U34" s="282"/>
      <c r="V34" s="283"/>
    </row>
    <row r="35" spans="1:24" ht="25.5" customHeight="1" x14ac:dyDescent="0.15">
      <c r="A35" s="130"/>
      <c r="B35" s="134">
        <v>13</v>
      </c>
      <c r="C35" s="423"/>
      <c r="D35" s="424"/>
      <c r="E35" s="425"/>
      <c r="F35" s="146"/>
      <c r="G35" s="421"/>
      <c r="H35" s="422"/>
      <c r="I35" s="257"/>
      <c r="J35" s="258"/>
      <c r="K35" s="259"/>
      <c r="L35" s="260"/>
      <c r="M35" s="261"/>
      <c r="N35" s="265">
        <f t="shared" si="0"/>
        <v>0</v>
      </c>
      <c r="O35" s="266"/>
      <c r="P35" s="266"/>
      <c r="Q35" s="267"/>
      <c r="R35" s="281"/>
      <c r="S35" s="282"/>
      <c r="T35" s="282"/>
      <c r="U35" s="282"/>
      <c r="V35" s="283"/>
    </row>
    <row r="36" spans="1:24" ht="25.5" customHeight="1" x14ac:dyDescent="0.15">
      <c r="A36" s="130"/>
      <c r="B36" s="134">
        <v>14</v>
      </c>
      <c r="C36" s="423"/>
      <c r="D36" s="424"/>
      <c r="E36" s="425"/>
      <c r="F36" s="146"/>
      <c r="G36" s="421"/>
      <c r="H36" s="422"/>
      <c r="I36" s="257"/>
      <c r="J36" s="258"/>
      <c r="K36" s="259"/>
      <c r="L36" s="260"/>
      <c r="M36" s="261"/>
      <c r="N36" s="265">
        <f t="shared" si="0"/>
        <v>0</v>
      </c>
      <c r="O36" s="266"/>
      <c r="P36" s="266"/>
      <c r="Q36" s="267"/>
      <c r="R36" s="281"/>
      <c r="S36" s="282"/>
      <c r="T36" s="282"/>
      <c r="U36" s="282"/>
      <c r="V36" s="283"/>
    </row>
    <row r="37" spans="1:24" ht="25.5" customHeight="1" thickBot="1" x14ac:dyDescent="0.2">
      <c r="A37" s="130"/>
      <c r="B37" s="136">
        <v>15</v>
      </c>
      <c r="C37" s="426"/>
      <c r="D37" s="427"/>
      <c r="E37" s="428"/>
      <c r="F37" s="147"/>
      <c r="G37" s="421"/>
      <c r="H37" s="422"/>
      <c r="I37" s="302"/>
      <c r="J37" s="303"/>
      <c r="K37" s="259"/>
      <c r="L37" s="260"/>
      <c r="M37" s="261"/>
      <c r="N37" s="265">
        <f t="shared" si="0"/>
        <v>0</v>
      </c>
      <c r="O37" s="266"/>
      <c r="P37" s="266"/>
      <c r="Q37" s="267"/>
      <c r="R37" s="281"/>
      <c r="S37" s="282"/>
      <c r="T37" s="282"/>
      <c r="U37" s="282"/>
      <c r="V37" s="283"/>
    </row>
    <row r="38" spans="1:24" ht="28.5" customHeight="1" thickBot="1" x14ac:dyDescent="0.2">
      <c r="A38" s="138"/>
      <c r="B38" s="29"/>
      <c r="C38" s="29"/>
      <c r="D38" s="29"/>
      <c r="E38" s="30"/>
      <c r="F38" s="59"/>
      <c r="G38" s="290" t="s">
        <v>23</v>
      </c>
      <c r="H38" s="291"/>
      <c r="I38" s="288" t="s">
        <v>24</v>
      </c>
      <c r="J38" s="288"/>
      <c r="K38" s="288"/>
      <c r="L38" s="288"/>
      <c r="M38" s="289"/>
      <c r="N38" s="292">
        <f t="shared" ref="N38" si="1">SUM(N23:Q37)</f>
        <v>0</v>
      </c>
      <c r="O38" s="293"/>
      <c r="P38" s="293"/>
      <c r="Q38" s="293"/>
      <c r="R38" s="285">
        <f ca="1">SUMIF(R23:V37,"非課税",N23:Q37)</f>
        <v>0</v>
      </c>
      <c r="S38" s="286"/>
      <c r="T38" s="286"/>
      <c r="U38" s="286"/>
      <c r="V38" s="287"/>
      <c r="X38" s="139" t="s">
        <v>109</v>
      </c>
    </row>
    <row r="39" spans="1:24" ht="18.75" customHeight="1" x14ac:dyDescent="0.15">
      <c r="A39" s="298"/>
      <c r="B39" s="240" t="s">
        <v>101</v>
      </c>
      <c r="C39" s="306"/>
      <c r="D39" s="306"/>
      <c r="E39" s="186"/>
      <c r="F39" s="94" t="s">
        <v>52</v>
      </c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33"/>
    </row>
    <row r="40" spans="1:24" ht="17.25" customHeight="1" x14ac:dyDescent="0.15">
      <c r="A40" s="298"/>
      <c r="B40" s="385"/>
      <c r="C40" s="386"/>
      <c r="D40" s="386"/>
      <c r="E40" s="382" t="s">
        <v>110</v>
      </c>
      <c r="F40" s="304"/>
      <c r="G40" s="305"/>
      <c r="H40" s="305"/>
      <c r="I40" s="305"/>
      <c r="J40" s="305"/>
      <c r="K40" s="305"/>
      <c r="L40" s="305"/>
      <c r="M40" s="305"/>
      <c r="N40" s="305"/>
      <c r="O40" s="305"/>
      <c r="P40" s="305"/>
      <c r="Q40" s="305"/>
      <c r="R40" s="305"/>
      <c r="S40" s="305"/>
      <c r="T40" s="305"/>
      <c r="U40" s="305"/>
      <c r="V40" s="305"/>
    </row>
    <row r="41" spans="1:24" ht="17.25" customHeight="1" x14ac:dyDescent="0.15">
      <c r="A41" s="140"/>
      <c r="B41" s="387"/>
      <c r="C41" s="388"/>
      <c r="D41" s="388"/>
      <c r="E41" s="431"/>
      <c r="F41" s="304"/>
      <c r="G41" s="305"/>
      <c r="H41" s="305"/>
      <c r="I41" s="305"/>
      <c r="J41" s="305"/>
      <c r="K41" s="305"/>
      <c r="L41" s="305"/>
      <c r="M41" s="305"/>
      <c r="N41" s="305"/>
      <c r="O41" s="305"/>
      <c r="P41" s="305"/>
      <c r="Q41" s="305"/>
      <c r="R41" s="305"/>
      <c r="S41" s="305"/>
      <c r="T41" s="305"/>
      <c r="U41" s="305"/>
      <c r="V41" s="305"/>
    </row>
    <row r="42" spans="1:24" ht="12" customHeight="1" x14ac:dyDescent="0.15">
      <c r="A42" s="140"/>
      <c r="B42" s="42"/>
      <c r="C42" s="42"/>
      <c r="D42" s="42"/>
      <c r="E42" s="42"/>
      <c r="F42" s="29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33"/>
    </row>
    <row r="43" spans="1:24" ht="12" customHeight="1" x14ac:dyDescent="0.15">
      <c r="A43" s="138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33"/>
    </row>
    <row r="44" spans="1:24" ht="12" customHeight="1" x14ac:dyDescent="0.15">
      <c r="A44" s="33"/>
      <c r="B44" s="30"/>
      <c r="C44" s="29"/>
      <c r="D44" s="94"/>
      <c r="E44" s="29"/>
      <c r="F44" s="94"/>
      <c r="G44" s="29"/>
      <c r="H44" s="29"/>
      <c r="I44" s="29"/>
      <c r="J44" s="29"/>
      <c r="K44" s="29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33"/>
    </row>
    <row r="45" spans="1:24" ht="10.5" customHeight="1" x14ac:dyDescent="0.1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</row>
    <row r="46" spans="1:24" ht="27" customHeight="1" x14ac:dyDescent="0.1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</row>
    <row r="47" spans="1:24" ht="27" customHeight="1" x14ac:dyDescent="0.1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</row>
    <row r="48" spans="1:24" ht="19.5" customHeight="1" x14ac:dyDescent="0.1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</row>
    <row r="49" spans="1:22" ht="19.5" customHeight="1" x14ac:dyDescent="0.1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</row>
    <row r="50" spans="1:22" ht="19.5" customHeight="1" x14ac:dyDescent="0.1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</row>
    <row r="51" spans="1:22" ht="19.5" customHeight="1" x14ac:dyDescent="0.1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</row>
    <row r="52" spans="1:22" ht="19.5" customHeight="1" x14ac:dyDescent="0.1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</row>
    <row r="53" spans="1:22" ht="19.5" customHeight="1" x14ac:dyDescent="0.1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</row>
    <row r="54" spans="1:22" ht="19.5" customHeight="1" x14ac:dyDescent="0.1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</row>
    <row r="55" spans="1:22" ht="19.5" customHeight="1" x14ac:dyDescent="0.1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</row>
    <row r="56" spans="1:22" ht="19.5" customHeight="1" x14ac:dyDescent="0.1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</row>
    <row r="57" spans="1:22" ht="19.5" customHeight="1" x14ac:dyDescent="0.1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</row>
    <row r="58" spans="1:22" ht="19.5" customHeight="1" x14ac:dyDescent="0.1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</row>
    <row r="59" spans="1:22" ht="19.5" customHeight="1" x14ac:dyDescent="0.1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</row>
    <row r="60" spans="1:22" ht="19.5" customHeight="1" x14ac:dyDescent="0.1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</row>
    <row r="61" spans="1:22" ht="19.5" customHeight="1" x14ac:dyDescent="0.1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</row>
  </sheetData>
  <sheetProtection algorithmName="SHA-512" hashValue="Im6tR4AB0Grx5RvFrCgNEI5YVRSNpxcf/CXjBuwqKrUbxwt26L0aJeKkTJzt/g6V/vJHFd+fKNtJk1bONqdUKg==" saltValue="9i0IzyzsVTol6o1dgalb7A==" spinCount="100000" sheet="1" objects="1" scenarios="1"/>
  <customSheetViews>
    <customSheetView guid="{A3113B52-3FF7-4B3B-AA19-C88685DFB996}" showPageBreaks="1" zeroValues="0" printArea="1" view="pageBreakPreview">
      <selection activeCell="J8" sqref="J8:U8"/>
      <pageMargins left="0.70866141732283472" right="0.2" top="0.74803149606299213" bottom="0.15748031496062992" header="0.31496062992125984" footer="0.31496062992125984"/>
      <pageSetup paperSize="9" orientation="portrait" blackAndWhite="1" r:id="rId1"/>
    </customSheetView>
  </customSheetViews>
  <mergeCells count="143">
    <mergeCell ref="G38:H38"/>
    <mergeCell ref="I38:M38"/>
    <mergeCell ref="N38:Q38"/>
    <mergeCell ref="R38:V38"/>
    <mergeCell ref="A39:A40"/>
    <mergeCell ref="B39:E39"/>
    <mergeCell ref="F40:V40"/>
    <mergeCell ref="F41:V41"/>
    <mergeCell ref="B40:D41"/>
    <mergeCell ref="E40:E41"/>
    <mergeCell ref="C37:E37"/>
    <mergeCell ref="G37:H37"/>
    <mergeCell ref="I37:J37"/>
    <mergeCell ref="K37:M37"/>
    <mergeCell ref="N37:Q37"/>
    <mergeCell ref="R37:V37"/>
    <mergeCell ref="C36:E36"/>
    <mergeCell ref="G36:H36"/>
    <mergeCell ref="I36:J36"/>
    <mergeCell ref="K36:M36"/>
    <mergeCell ref="N36:Q36"/>
    <mergeCell ref="R36:V36"/>
    <mergeCell ref="C35:E35"/>
    <mergeCell ref="G35:H35"/>
    <mergeCell ref="I35:J35"/>
    <mergeCell ref="K35:M35"/>
    <mergeCell ref="N35:Q35"/>
    <mergeCell ref="R35:V35"/>
    <mergeCell ref="C34:E34"/>
    <mergeCell ref="G34:H34"/>
    <mergeCell ref="I34:J34"/>
    <mergeCell ref="K34:M34"/>
    <mergeCell ref="N34:Q34"/>
    <mergeCell ref="R34:V34"/>
    <mergeCell ref="C33:E33"/>
    <mergeCell ref="G33:H33"/>
    <mergeCell ref="I33:J33"/>
    <mergeCell ref="K33:M33"/>
    <mergeCell ref="N33:Q33"/>
    <mergeCell ref="R33:V33"/>
    <mergeCell ref="C32:E32"/>
    <mergeCell ref="G32:H32"/>
    <mergeCell ref="I32:J32"/>
    <mergeCell ref="K32:M32"/>
    <mergeCell ref="N32:Q32"/>
    <mergeCell ref="R32:V32"/>
    <mergeCell ref="C31:E31"/>
    <mergeCell ref="G31:H31"/>
    <mergeCell ref="I31:J31"/>
    <mergeCell ref="K31:M31"/>
    <mergeCell ref="N31:Q31"/>
    <mergeCell ref="R31:V31"/>
    <mergeCell ref="C30:E30"/>
    <mergeCell ref="G30:H30"/>
    <mergeCell ref="I30:J30"/>
    <mergeCell ref="K30:M30"/>
    <mergeCell ref="N30:Q30"/>
    <mergeCell ref="R30:V30"/>
    <mergeCell ref="C29:E29"/>
    <mergeCell ref="G29:H29"/>
    <mergeCell ref="I29:J29"/>
    <mergeCell ref="K29:M29"/>
    <mergeCell ref="N29:Q29"/>
    <mergeCell ref="R29:V29"/>
    <mergeCell ref="C28:E28"/>
    <mergeCell ref="G28:H28"/>
    <mergeCell ref="I28:J28"/>
    <mergeCell ref="K28:M28"/>
    <mergeCell ref="N28:Q28"/>
    <mergeCell ref="R28:V28"/>
    <mergeCell ref="C27:E27"/>
    <mergeCell ref="G27:H27"/>
    <mergeCell ref="I27:J27"/>
    <mergeCell ref="K27:M27"/>
    <mergeCell ref="N27:Q27"/>
    <mergeCell ref="R27:V27"/>
    <mergeCell ref="C26:E26"/>
    <mergeCell ref="G26:H26"/>
    <mergeCell ref="I26:J26"/>
    <mergeCell ref="K26:M26"/>
    <mergeCell ref="N26:Q26"/>
    <mergeCell ref="R26:V26"/>
    <mergeCell ref="C25:E25"/>
    <mergeCell ref="G25:H25"/>
    <mergeCell ref="I25:J25"/>
    <mergeCell ref="K25:M25"/>
    <mergeCell ref="N25:Q25"/>
    <mergeCell ref="R25:V25"/>
    <mergeCell ref="C24:E24"/>
    <mergeCell ref="G24:H24"/>
    <mergeCell ref="I24:J24"/>
    <mergeCell ref="K24:M24"/>
    <mergeCell ref="N24:Q24"/>
    <mergeCell ref="R24:V24"/>
    <mergeCell ref="B19:E19"/>
    <mergeCell ref="H19:K19"/>
    <mergeCell ref="L19:P19"/>
    <mergeCell ref="Q19:V19"/>
    <mergeCell ref="R22:V22"/>
    <mergeCell ref="C23:E23"/>
    <mergeCell ref="G23:H23"/>
    <mergeCell ref="I23:J23"/>
    <mergeCell ref="K23:M23"/>
    <mergeCell ref="N23:Q23"/>
    <mergeCell ref="R23:V23"/>
    <mergeCell ref="B21:E21"/>
    <mergeCell ref="B22:E22"/>
    <mergeCell ref="G22:H22"/>
    <mergeCell ref="I22:J22"/>
    <mergeCell ref="K22:M22"/>
    <mergeCell ref="N22:Q22"/>
    <mergeCell ref="F21:V21"/>
    <mergeCell ref="B12:C13"/>
    <mergeCell ref="D12:F13"/>
    <mergeCell ref="K12:M14"/>
    <mergeCell ref="N12:P14"/>
    <mergeCell ref="Q12:S14"/>
    <mergeCell ref="B14:C15"/>
    <mergeCell ref="D14:F15"/>
    <mergeCell ref="B17:E17"/>
    <mergeCell ref="B18:E18"/>
    <mergeCell ref="G18:K18"/>
    <mergeCell ref="L18:P18"/>
    <mergeCell ref="Q18:V18"/>
    <mergeCell ref="F17:P17"/>
    <mergeCell ref="B8:C10"/>
    <mergeCell ref="D8:E10"/>
    <mergeCell ref="J8:U8"/>
    <mergeCell ref="L9:M9"/>
    <mergeCell ref="O9:P9"/>
    <mergeCell ref="R9:S9"/>
    <mergeCell ref="L10:M10"/>
    <mergeCell ref="O10:P10"/>
    <mergeCell ref="R10:S10"/>
    <mergeCell ref="B1:E3"/>
    <mergeCell ref="L1:M1"/>
    <mergeCell ref="R2:S2"/>
    <mergeCell ref="R3:S4"/>
    <mergeCell ref="B5:E5"/>
    <mergeCell ref="J5:U5"/>
    <mergeCell ref="B7:E7"/>
    <mergeCell ref="J7:K7"/>
    <mergeCell ref="L7:O7"/>
  </mergeCells>
  <phoneticPr fontId="1"/>
  <conditionalFormatting sqref="H19:K19">
    <cfRule type="cellIs" dxfId="10" priority="1" operator="greaterThan">
      <formula>$B$19-$F$19</formula>
    </cfRule>
  </conditionalFormatting>
  <dataValidations count="5">
    <dataValidation type="list" allowBlank="1" showInputMessage="1" sqref="I24:J37" xr:uid="{00000000-0002-0000-0800-000000000000}">
      <formula1>"㎡,ｍ,個,人工,缶,本,ｾｯﾄ,式,ヶ所,kg,t,㎥,枚,台,回,袋,箱,件,日,ｈ"</formula1>
    </dataValidation>
    <dataValidation type="list" allowBlank="1" showInputMessage="1" promptTitle="単位の選択" prompt="▼印をクリックして登録されている単位を選んでください。手入力もできます。_x000a_" sqref="I23:J23" xr:uid="{00000000-0002-0000-0800-000001000000}">
      <formula1>"㎡,ｍ,個,人工,缶,本,ｾｯﾄ,式,ヶ所,kg,t,㎥,枚,台,回,袋,箱,件,日,ｈ"</formula1>
    </dataValidation>
    <dataValidation type="list" allowBlank="1" showInputMessage="1" sqref="R24:V37" xr:uid="{00000000-0002-0000-0800-000002000000}">
      <formula1>"非課税,　,"</formula1>
    </dataValidation>
    <dataValidation type="list" allowBlank="1" showInputMessage="1" promptTitle="非課税の場合" prompt="▼印をクリックして非課税を選んでください。間違った場合は空白を選んでください。_x000a__x000a__x000a_" sqref="R23:V23" xr:uid="{00000000-0002-0000-0800-000003000000}">
      <formula1>"非課税,　,"</formula1>
    </dataValidation>
    <dataValidation type="list" allowBlank="1" showInputMessage="1" promptTitle="氏名の選択" prompt="▼印をクリックして登録されている氏名を選んでください。手入力もできます_x000a__x000a_" sqref="B40:D41" xr:uid="{8F439F28-7EE1-4DB7-A52A-7414E902F119}">
      <formula1>"成田　リサ,高橋 美仁,岩渕　信幸,中屋　栄一,山本　徳生,八木澤　稔,山本　裕平,佐々木　良輔,澤田　卓能,岡和田　正敏,宮崎　康志,尾上　輝（札幌）"</formula1>
    </dataValidation>
  </dataValidations>
  <hyperlinks>
    <hyperlink ref="R3:S4" location="表紙!A1" display="表紙!A1" xr:uid="{00000000-0004-0000-0800-000000000000}"/>
  </hyperlinks>
  <pageMargins left="0.70866141732283472" right="0.19685039370078741" top="0.74803149606299213" bottom="0.15748031496062992" header="0.31496062992125984" footer="0.31496062992125984"/>
  <pageSetup paperSize="9" orientation="portrait" blackAndWhite="1" r:id="rId2"/>
  <headerFooter>
    <oddFooter>&amp;R2019バージョン請求書　令和1.10</oddFooter>
  </headerFooter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19</vt:i4>
      </vt:variant>
    </vt:vector>
  </HeadingPairs>
  <TitlesOfParts>
    <vt:vector size="38" baseType="lpstr">
      <vt:lpstr>使用方法</vt:lpstr>
      <vt:lpstr>社員名簿一覧（2019）</vt:lpstr>
      <vt:lpstr>基本情報入力</vt:lpstr>
      <vt:lpstr>表紙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'1'!Print_Area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基本情報入力!Print_Area</vt:lpstr>
      <vt:lpstr>使用方法!Print_Area</vt:lpstr>
      <vt:lpstr>'社員名簿一覧（2019）'!Print_Area</vt:lpstr>
      <vt:lpstr>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y.kotani</dc:creator>
  <cp:lastModifiedBy>user</cp:lastModifiedBy>
  <cp:lastPrinted>2019-08-20T02:08:36Z</cp:lastPrinted>
  <dcterms:created xsi:type="dcterms:W3CDTF">2014-06-12T07:27:17Z</dcterms:created>
  <dcterms:modified xsi:type="dcterms:W3CDTF">2019-10-29T04:29:08Z</dcterms:modified>
</cp:coreProperties>
</file>